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8"/>
  </bookViews>
  <sheets>
    <sheet name="Лист1" sheetId="1" state="visible" r:id="rId1"/>
    <sheet name="Лист2" sheetId="2" state="visible" r:id="rId2"/>
    <sheet name="Лист3" sheetId="3" state="visible" r:id="rId3"/>
    <sheet name="Лист4" sheetId="4" state="visible" r:id="rId4"/>
    <sheet name="Лист5" sheetId="5" state="visible" r:id="rId5"/>
    <sheet name="Лист6" sheetId="6" state="visible" r:id="rId6"/>
    <sheet name="Лист7" sheetId="7" state="visible" r:id="rId7"/>
    <sheet name="Лист8" sheetId="8" state="visible" r:id="rId8"/>
    <sheet name="Лист9" sheetId="9" state="visible" r:id="rId9"/>
    <sheet name="Лист10" sheetId="10" state="visible" r:id="rId10"/>
  </sheets>
  <calcPr/>
</workbook>
</file>

<file path=xl/sharedStrings.xml><?xml version="1.0" encoding="utf-8"?>
<sst xmlns="http://schemas.openxmlformats.org/spreadsheetml/2006/main" count="141" uniqueCount="141">
  <si>
    <t xml:space="preserve">Неделя 1: Понедельник</t>
  </si>
  <si>
    <t xml:space="preserve">Приложение 2</t>
  </si>
  <si>
    <t xml:space="preserve">Возрастная категория 7-11 лет</t>
  </si>
  <si>
    <t xml:space="preserve">к приказу от 29.08.2025 № 57/9</t>
  </si>
  <si>
    <t xml:space="preserve">№ рец</t>
  </si>
  <si>
    <t xml:space="preserve">Наименование блюда</t>
  </si>
  <si>
    <t xml:space="preserve">Масса порции</t>
  </si>
  <si>
    <t>Б</t>
  </si>
  <si>
    <t>Ж</t>
  </si>
  <si>
    <t>У</t>
  </si>
  <si>
    <t>Ккал</t>
  </si>
  <si>
    <t>Ca</t>
  </si>
  <si>
    <t>Fe</t>
  </si>
  <si>
    <t>B1</t>
  </si>
  <si>
    <t>B2</t>
  </si>
  <si>
    <t>C</t>
  </si>
  <si>
    <t xml:space="preserve">Завтрак </t>
  </si>
  <si>
    <t xml:space="preserve">Макароны отварные с маслом</t>
  </si>
  <si>
    <t>100/5</t>
  </si>
  <si>
    <t xml:space="preserve">Омлет натуральный</t>
  </si>
  <si>
    <t xml:space="preserve">Сыр порционно</t>
  </si>
  <si>
    <t>20</t>
  </si>
  <si>
    <t>13,9</t>
  </si>
  <si>
    <t xml:space="preserve">Кофейный напиток </t>
  </si>
  <si>
    <t xml:space="preserve">5, 14</t>
  </si>
  <si>
    <t xml:space="preserve">Йогурт 1,5%</t>
  </si>
  <si>
    <t xml:space="preserve">125 (1шт)</t>
  </si>
  <si>
    <t xml:space="preserve">Хлеб в/с (батон)</t>
  </si>
  <si>
    <t xml:space="preserve">всего за завтрак</t>
  </si>
  <si>
    <t>Обед</t>
  </si>
  <si>
    <t xml:space="preserve">Суп картофельный в вермишелью, с мясом цыплят</t>
  </si>
  <si>
    <t>250/20</t>
  </si>
  <si>
    <t xml:space="preserve">Суфле куриное</t>
  </si>
  <si>
    <t>100/10</t>
  </si>
  <si>
    <t xml:space="preserve">Каша гречневая рассыпчатая</t>
  </si>
  <si>
    <t>150/10</t>
  </si>
  <si>
    <t xml:space="preserve">Компот из  смеси сухофруктов</t>
  </si>
  <si>
    <t xml:space="preserve">Хлеб ржаной</t>
  </si>
  <si>
    <t xml:space="preserve">всего за обед</t>
  </si>
  <si>
    <t xml:space="preserve">Итого за день</t>
  </si>
  <si>
    <t xml:space="preserve">Завтрак 20- 25 %</t>
  </si>
  <si>
    <t xml:space="preserve">Обед 30 - 35 %</t>
  </si>
  <si>
    <t>Всего</t>
  </si>
  <si>
    <t xml:space="preserve">Неделя 1: Вторник</t>
  </si>
  <si>
    <t>Са</t>
  </si>
  <si>
    <t>В2</t>
  </si>
  <si>
    <t>С</t>
  </si>
  <si>
    <t xml:space="preserve">Запеканка из творога со сгущённым молоком</t>
  </si>
  <si>
    <t>150/20</t>
  </si>
  <si>
    <t xml:space="preserve">Масло сливочное</t>
  </si>
  <si>
    <t>10</t>
  </si>
  <si>
    <t>382</t>
  </si>
  <si>
    <t xml:space="preserve">Какао с молоком</t>
  </si>
  <si>
    <t>200</t>
  </si>
  <si>
    <t xml:space="preserve">Фрукт (банан)</t>
  </si>
  <si>
    <t xml:space="preserve">Щи из св.капусты с курицей, сметаной</t>
  </si>
  <si>
    <t>250/25/5</t>
  </si>
  <si>
    <t xml:space="preserve">Макаронник с мясом</t>
  </si>
  <si>
    <t>145/5</t>
  </si>
  <si>
    <t xml:space="preserve">Завтрак 20 - 25%</t>
  </si>
  <si>
    <t xml:space="preserve">Обед 30 - 35%</t>
  </si>
  <si>
    <t xml:space="preserve">Неделя 1: Среда</t>
  </si>
  <si>
    <t>В1</t>
  </si>
  <si>
    <t xml:space="preserve">Биточек (котлета) куриная</t>
  </si>
  <si>
    <t xml:space="preserve">Рис отварной</t>
  </si>
  <si>
    <t xml:space="preserve">Сок п/я</t>
  </si>
  <si>
    <t xml:space="preserve">Фрукт (яблоко)</t>
  </si>
  <si>
    <t xml:space="preserve">Суп картофельный с горохом, куриный</t>
  </si>
  <si>
    <t xml:space="preserve">Рыба тушёная в томате с овощами с овощами</t>
  </si>
  <si>
    <t>100/50</t>
  </si>
  <si>
    <t xml:space="preserve">Картофельное пюре</t>
  </si>
  <si>
    <t>150/5</t>
  </si>
  <si>
    <t xml:space="preserve">Кисель п/я из сока</t>
  </si>
  <si>
    <t xml:space="preserve">Неделя 1: Четверг</t>
  </si>
  <si>
    <t xml:space="preserve">к приказу от 29.08.2029 № 57/9</t>
  </si>
  <si>
    <t xml:space="preserve">Каша молочная с маслом</t>
  </si>
  <si>
    <t>200/10</t>
  </si>
  <si>
    <t>4,075,28</t>
  </si>
  <si>
    <t>9</t>
  </si>
  <si>
    <t xml:space="preserve">Бутерброд горячий с сыром</t>
  </si>
  <si>
    <t>60</t>
  </si>
  <si>
    <t xml:space="preserve">12, 18</t>
  </si>
  <si>
    <t>Зефир</t>
  </si>
  <si>
    <t xml:space="preserve">50 (1 шт)</t>
  </si>
  <si>
    <t xml:space="preserve">Борщ с мясом цыплёнка, со сметаной</t>
  </si>
  <si>
    <t>250/20/5</t>
  </si>
  <si>
    <t xml:space="preserve">Плов из птицы</t>
  </si>
  <si>
    <t xml:space="preserve">Неделя 1: Пятница</t>
  </si>
  <si>
    <t xml:space="preserve">Помидоры  свежие (доп.гарнир)</t>
  </si>
  <si>
    <t xml:space="preserve">Цыплёнок, тушёный в соусе сметанном</t>
  </si>
  <si>
    <t>100</t>
  </si>
  <si>
    <t xml:space="preserve">Макаронные изд отварные с маслом</t>
  </si>
  <si>
    <t xml:space="preserve">Суп картофельный  с рыбными консервами</t>
  </si>
  <si>
    <t xml:space="preserve">Голубцы ленивые</t>
  </si>
  <si>
    <t xml:space="preserve">Завтрак 20 - 25 %</t>
  </si>
  <si>
    <t xml:space="preserve">Обед 30 -35 %</t>
  </si>
  <si>
    <t xml:space="preserve">Неделя 2: Понедельник</t>
  </si>
  <si>
    <t xml:space="preserve">12, 16</t>
  </si>
  <si>
    <t>Вафли</t>
  </si>
  <si>
    <t>70</t>
  </si>
  <si>
    <t xml:space="preserve">Рассольник "Ленинградский" </t>
  </si>
  <si>
    <t xml:space="preserve">с мясом цыплят, со сметаной</t>
  </si>
  <si>
    <t xml:space="preserve">Фрикадельки куриные</t>
  </si>
  <si>
    <t>354,008</t>
  </si>
  <si>
    <t xml:space="preserve">Неделя 2: Пятница</t>
  </si>
  <si>
    <t>К</t>
  </si>
  <si>
    <t xml:space="preserve">Свежие овощи (доп.гарнир)</t>
  </si>
  <si>
    <t xml:space="preserve">Шницель рыбный натуральный с соусом сметанным</t>
  </si>
  <si>
    <t>105</t>
  </si>
  <si>
    <t>101/226</t>
  </si>
  <si>
    <t xml:space="preserve">Суп картофельный с крупой, с рыбой</t>
  </si>
  <si>
    <t xml:space="preserve">Макаронные изделя отварные с маслом</t>
  </si>
  <si>
    <t xml:space="preserve">Компот из сухофруктов </t>
  </si>
  <si>
    <t xml:space="preserve">Неделя 2: Среда</t>
  </si>
  <si>
    <t xml:space="preserve">Запеканка из творога со сгущенным молоком</t>
  </si>
  <si>
    <t>233,4</t>
  </si>
  <si>
    <t>97/105</t>
  </si>
  <si>
    <t xml:space="preserve">Суп картоф с  мясными фрикадельками</t>
  </si>
  <si>
    <t xml:space="preserve">Курица отварная</t>
  </si>
  <si>
    <t>139/312</t>
  </si>
  <si>
    <t xml:space="preserve">Капуста туш с картоф пюре</t>
  </si>
  <si>
    <t>75/75</t>
  </si>
  <si>
    <t xml:space="preserve">Неделя 2: Четверг</t>
  </si>
  <si>
    <t xml:space="preserve">Оладьи со сгущёным молоком</t>
  </si>
  <si>
    <t>100/20</t>
  </si>
  <si>
    <t xml:space="preserve">Яйцо вврёное</t>
  </si>
  <si>
    <t xml:space="preserve">40 (1 шт)</t>
  </si>
  <si>
    <t>18,8</t>
  </si>
  <si>
    <t xml:space="preserve">Суп картофельный с фасолью, куриный</t>
  </si>
  <si>
    <t xml:space="preserve">Запеканка картофельная с мясом </t>
  </si>
  <si>
    <t xml:space="preserve">Неделя 2: Вторник</t>
  </si>
  <si>
    <t xml:space="preserve">Суп молочный с вермишелью</t>
  </si>
  <si>
    <t>118,4</t>
  </si>
  <si>
    <t xml:space="preserve">Чай с сахаром</t>
  </si>
  <si>
    <t>200/15</t>
  </si>
  <si>
    <t xml:space="preserve">Фрукт  (яблоко)</t>
  </si>
  <si>
    <t>88/226</t>
  </si>
  <si>
    <t xml:space="preserve">Щи с картофелем, рыбные</t>
  </si>
  <si>
    <t xml:space="preserve">Рис рассыпчатый</t>
  </si>
  <si>
    <t xml:space="preserve">Завтрак  - 20 - 25 %</t>
  </si>
  <si>
    <t xml:space="preserve">Обед - 30 - 35%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</si>
</sst>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2">
    <font>
      <name val="Calibri"/>
      <color theme="1"/>
      <sz val="11.000000"/>
      <scheme val="minor"/>
    </font>
    <font>
      <name val="Times New Roman"/>
      <b/>
      <color theme="1"/>
      <sz val="14.000000"/>
    </font>
    <font>
      <name val="Times New Roman"/>
      <color theme="1"/>
      <sz val="11.000000"/>
    </font>
    <font>
      <name val="Times New Roman"/>
      <b/>
      <color theme="1"/>
      <sz val="11.000000"/>
    </font>
    <font>
      <name val="Times New Roman"/>
      <b/>
      <color theme="1"/>
      <sz val="12.000000"/>
    </font>
    <font>
      <name val="Times New Roman"/>
      <color theme="1"/>
      <sz val="12.000000"/>
    </font>
    <font>
      <name val="Times New Roman"/>
      <color indexed="64"/>
      <sz val="12.000000"/>
    </font>
    <font>
      <name val="Times New Roman"/>
      <sz val="12.000000"/>
    </font>
    <font>
      <name val="Times New Roman"/>
      <b/>
      <color indexed="64"/>
      <sz val="12.000000"/>
    </font>
    <font>
      <name val="Calibri"/>
      <color indexed="64"/>
      <sz val="12.000000"/>
      <scheme val="minor"/>
    </font>
    <font>
      <name val="Calibri"/>
      <color theme="1"/>
      <sz val="12.000000"/>
      <scheme val="minor"/>
    </font>
    <font>
      <name val="Calibri"/>
      <color theme="1"/>
      <sz val="12.000000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</borders>
  <cellStyleXfs count="1">
    <xf fontId="0" fillId="0" borderId="0" numFmtId="0" applyNumberFormat="1" applyFont="1" applyFill="1" applyBorder="1"/>
  </cellStyleXfs>
  <cellXfs count="97">
    <xf fontId="0" fillId="0" borderId="0" numFmtId="0" xfId="0"/>
    <xf fontId="1" fillId="0" borderId="0" numFmtId="0" xfId="0" applyFont="1"/>
    <xf fontId="2" fillId="0" borderId="0" numFmtId="0" xfId="0" applyFont="1"/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2" fillId="0" borderId="1" numFmtId="0" xfId="0" applyFont="1" applyBorder="1"/>
    <xf fontId="2" fillId="0" borderId="1" numFmtId="0" xfId="0" applyFont="1" applyBorder="1" applyAlignment="1">
      <alignment horizontal="center" vertical="center"/>
    </xf>
    <xf fontId="4" fillId="0" borderId="1" numFmtId="0" xfId="0" applyFont="1" applyBorder="1" applyAlignment="1">
      <alignment horizontal="center" vertical="center"/>
    </xf>
    <xf fontId="2" fillId="0" borderId="2" numFmtId="0" xfId="0" applyFont="1" applyBorder="1"/>
    <xf fontId="5" fillId="0" borderId="1" numFmtId="0" xfId="0" applyFont="1" applyBorder="1" applyAlignment="1">
      <alignment horizontal="center"/>
    </xf>
    <xf fontId="5" fillId="0" borderId="3" numFmtId="0" xfId="0" applyFont="1" applyBorder="1" applyAlignment="1">
      <alignment horizontal="left" vertical="center"/>
    </xf>
    <xf fontId="5" fillId="2" borderId="1" numFmtId="0" xfId="0" applyFont="1" applyFill="1" applyBorder="1" applyAlignment="1">
      <alignment horizontal="center" vertical="center" wrapText="1"/>
    </xf>
    <xf fontId="6" fillId="0" borderId="3" numFmtId="0" xfId="0" applyFont="1" applyBorder="1"/>
    <xf fontId="6" fillId="0" borderId="1" numFmtId="0" xfId="0" applyFont="1" applyBorder="1" applyAlignment="1">
      <alignment horizontal="center"/>
    </xf>
    <xf fontId="7" fillId="0" borderId="4" numFmtId="0" xfId="0" applyFont="1" applyBorder="1" applyAlignment="1">
      <alignment horizontal="center" vertical="center"/>
    </xf>
    <xf fontId="7" fillId="0" borderId="4" numFmtId="0" xfId="0" applyFont="1" applyBorder="1" applyAlignment="1">
      <alignment horizontal="left" vertical="center"/>
    </xf>
    <xf fontId="6" fillId="0" borderId="4" numFmtId="49" xfId="0" applyNumberFormat="1" applyFont="1" applyBorder="1" applyAlignment="1">
      <alignment horizontal="center" vertical="center" wrapText="1"/>
    </xf>
    <xf fontId="6" fillId="0" borderId="4" numFmtId="0" xfId="0" applyFont="1" applyBorder="1" applyAlignment="1">
      <alignment horizontal="center" vertical="center"/>
    </xf>
    <xf fontId="6" fillId="0" borderId="1" numFmtId="0" xfId="0" applyFont="1" applyBorder="1" applyAlignment="1">
      <alignment wrapText="1"/>
    </xf>
    <xf fontId="5" fillId="0" borderId="1" numFmtId="17" xfId="0" applyNumberFormat="1" applyFont="1" applyBorder="1" applyAlignment="1">
      <alignment horizontal="center"/>
    </xf>
    <xf fontId="5" fillId="0" borderId="1" numFmtId="0" xfId="0" applyFont="1" applyBorder="1"/>
    <xf fontId="8" fillId="0" borderId="1" numFmtId="0" xfId="0" applyFont="1" applyBorder="1"/>
    <xf fontId="4" fillId="2" borderId="1" numFmtId="0" xfId="0" applyFont="1" applyFill="1" applyBorder="1" applyAlignment="1">
      <alignment horizontal="center"/>
    </xf>
    <xf fontId="8" fillId="0" borderId="1" numFmtId="2" xfId="0" applyNumberFormat="1" applyFont="1" applyBorder="1" applyAlignment="1">
      <alignment horizontal="center"/>
    </xf>
    <xf fontId="8" fillId="0" borderId="1" numFmtId="0" xfId="0" applyFont="1" applyBorder="1" applyAlignment="1">
      <alignment horizontal="center"/>
    </xf>
    <xf fontId="5" fillId="2" borderId="1" numFmtId="0" xfId="0" applyFont="1" applyFill="1" applyBorder="1"/>
    <xf fontId="4" fillId="0" borderId="1" numFmtId="0" xfId="0" applyFont="1" applyBorder="1" applyAlignment="1">
      <alignment horizontal="center"/>
    </xf>
    <xf fontId="6" fillId="0" borderId="1" numFmtId="0" xfId="0" applyFont="1" applyBorder="1"/>
    <xf fontId="6" fillId="2" borderId="1" numFmtId="0" xfId="0" applyFont="1" applyFill="1" applyBorder="1" applyAlignment="1">
      <alignment horizontal="center"/>
    </xf>
    <xf fontId="2" fillId="0" borderId="1" numFmtId="0" xfId="0" applyFont="1" applyBorder="1" applyAlignment="1">
      <alignment horizontal="center"/>
    </xf>
    <xf fontId="4" fillId="0" borderId="1" numFmtId="0" xfId="0" applyFont="1" applyBorder="1"/>
    <xf fontId="4" fillId="0" borderId="1" numFmtId="2" xfId="0" applyNumberFormat="1" applyFont="1" applyBorder="1" applyAlignment="1">
      <alignment horizontal="center"/>
    </xf>
    <xf fontId="5" fillId="0" borderId="1" numFmtId="2" xfId="0" applyNumberFormat="1" applyFont="1" applyBorder="1"/>
    <xf fontId="4" fillId="0" borderId="1" numFmtId="0" xfId="0" applyFont="1" applyBorder="1" applyAlignment="1">
      <alignment horizontal="left"/>
    </xf>
    <xf fontId="5" fillId="0" borderId="0" numFmtId="2" xfId="0" applyNumberFormat="1" applyFont="1"/>
    <xf fontId="2" fillId="0" borderId="1" numFmtId="2" xfId="0" applyNumberFormat="1" applyFont="1" applyBorder="1"/>
    <xf fontId="3" fillId="0" borderId="1" numFmtId="0" xfId="0" applyFont="1" applyBorder="1"/>
    <xf fontId="3" fillId="0" borderId="1" numFmtId="2" xfId="0" applyNumberFormat="1" applyFont="1" applyBorder="1"/>
    <xf fontId="9" fillId="0" borderId="1" numFmtId="0" xfId="0" applyFont="1" applyBorder="1" applyAlignment="1">
      <alignment horizontal="center" vertical="center"/>
    </xf>
    <xf fontId="6" fillId="0" borderId="1" numFmtId="0" xfId="0" applyFont="1" applyBorder="1" applyAlignment="1">
      <alignment horizontal="left" vertical="center"/>
    </xf>
    <xf fontId="6" fillId="0" borderId="1" numFmtId="49" xfId="0" applyNumberFormat="1" applyFont="1" applyBorder="1" applyAlignment="1">
      <alignment horizontal="center" vertical="center" wrapText="1"/>
    </xf>
    <xf fontId="6" fillId="0" borderId="1" numFmtId="0" xfId="0" applyFont="1" applyBorder="1" applyAlignment="1">
      <alignment horizontal="center" vertical="center"/>
    </xf>
    <xf fontId="6" fillId="0" borderId="1" numFmtId="49" xfId="0" applyNumberFormat="1" applyFont="1" applyBorder="1" applyAlignment="1">
      <alignment horizontal="center" vertical="center"/>
    </xf>
    <xf fontId="6" fillId="0" borderId="1" numFmtId="0" xfId="0" applyFont="1" applyBorder="1" applyAlignment="1">
      <alignment vertical="center"/>
    </xf>
    <xf fontId="5" fillId="0" borderId="1" numFmtId="0" xfId="0" applyFont="1" applyBorder="1" applyAlignment="1">
      <alignment horizontal="center" vertical="center"/>
    </xf>
    <xf fontId="7" fillId="2" borderId="1" numFmtId="0" xfId="0" applyFont="1" applyFill="1" applyBorder="1" applyAlignment="1">
      <alignment horizontal="center"/>
    </xf>
    <xf fontId="4" fillId="0" borderId="0" numFmtId="0" xfId="0" applyFont="1" applyAlignment="1">
      <alignment horizontal="center" vertical="center"/>
    </xf>
    <xf fontId="5" fillId="0" borderId="1" numFmtId="2" xfId="0" applyNumberFormat="1" applyFont="1" applyBorder="1" applyAlignment="1">
      <alignment horizontal="center"/>
    </xf>
    <xf fontId="6" fillId="0" borderId="1" numFmtId="0" xfId="0" applyFont="1" applyBorder="1" applyAlignment="1">
      <alignment horizontal="right"/>
    </xf>
    <xf fontId="5" fillId="0" borderId="1" numFmtId="0" xfId="0" applyFont="1" applyBorder="1" applyAlignment="1">
      <alignment horizontal="right"/>
    </xf>
    <xf fontId="6" fillId="2" borderId="1" numFmtId="0" xfId="0" applyFont="1" applyFill="1" applyBorder="1"/>
    <xf fontId="5" fillId="0" borderId="5" numFmtId="0" xfId="0" applyFont="1" applyBorder="1" applyAlignment="1">
      <alignment horizontal="center" vertical="center" wrapText="1"/>
    </xf>
    <xf fontId="5" fillId="0" borderId="6" numFmtId="0" xfId="0" applyFont="1" applyBorder="1" applyAlignment="1">
      <alignment horizontal="center" vertical="center" wrapText="1"/>
    </xf>
    <xf fontId="6" fillId="0" borderId="4" numFmtId="0" xfId="0" applyFont="1" applyBorder="1" applyAlignment="1">
      <alignment horizontal="left" vertical="center"/>
    </xf>
    <xf fontId="2" fillId="0" borderId="0" numFmtId="2" xfId="0" applyNumberFormat="1" applyFont="1"/>
    <xf fontId="3" fillId="0" borderId="0" numFmtId="0" xfId="0" applyFont="1"/>
    <xf fontId="6" fillId="0" borderId="1" numFmtId="0" xfId="0" applyFont="1" applyBorder="1" applyAlignment="1">
      <alignment vertical="center" wrapText="1"/>
    </xf>
    <xf fontId="7" fillId="0" borderId="1" numFmtId="0" xfId="0" applyFont="1" applyBorder="1" applyAlignment="1">
      <alignment vertical="center" wrapText="1"/>
    </xf>
    <xf fontId="7" fillId="0" borderId="1" numFmtId="0" xfId="0" applyFont="1" applyBorder="1" applyAlignment="1">
      <alignment horizontal="center" vertical="center"/>
    </xf>
    <xf fontId="5" fillId="0" borderId="0" numFmtId="0" xfId="0" applyFont="1"/>
    <xf fontId="6" fillId="0" borderId="2" numFmtId="0" xfId="0" applyFont="1" applyBorder="1" applyAlignment="1">
      <alignment horizontal="center"/>
    </xf>
    <xf fontId="5" fillId="0" borderId="3" numFmtId="0" xfId="0" applyFont="1" applyBorder="1" applyAlignment="1">
      <alignment horizontal="center"/>
    </xf>
    <xf fontId="5" fillId="0" borderId="1" numFmtId="0" xfId="0" applyFont="1" applyBorder="1" applyAlignment="1">
      <alignment horizontal="center" vertical="center" wrapText="1"/>
    </xf>
    <xf fontId="6" fillId="0" borderId="7" numFmtId="0" xfId="0" applyFont="1" applyBorder="1" applyAlignment="1">
      <alignment horizontal="center"/>
    </xf>
    <xf fontId="0" fillId="0" borderId="0" numFmtId="0" xfId="0" applyAlignment="1">
      <alignment horizontal="center"/>
    </xf>
    <xf fontId="10" fillId="0" borderId="0" numFmtId="0" xfId="0" applyFont="1" applyAlignment="1">
      <alignment horizontal="center"/>
    </xf>
    <xf fontId="7" fillId="0" borderId="4" numFmtId="49" xfId="0" applyNumberFormat="1" applyFont="1" applyBorder="1" applyAlignment="1">
      <alignment horizontal="center" vertical="center" wrapText="1"/>
    </xf>
    <xf fontId="7" fillId="0" borderId="1" numFmtId="0" xfId="0" applyFont="1" applyBorder="1" applyAlignment="1">
      <alignment vertical="center"/>
    </xf>
    <xf fontId="7" fillId="0" borderId="1" numFmtId="49" xfId="0" applyNumberFormat="1" applyFont="1" applyBorder="1" applyAlignment="1">
      <alignment horizontal="center" vertical="center" wrapText="1"/>
    </xf>
    <xf fontId="8" fillId="0" borderId="7" numFmtId="0" xfId="0" applyFont="1" applyBorder="1"/>
    <xf fontId="4" fillId="2" borderId="7" numFmtId="0" xfId="0" applyFont="1" applyFill="1" applyBorder="1" applyAlignment="1">
      <alignment horizontal="center"/>
    </xf>
    <xf fontId="8" fillId="0" borderId="7" numFmtId="0" xfId="0" applyFont="1" applyBorder="1" applyAlignment="1">
      <alignment horizontal="center"/>
    </xf>
    <xf fontId="2" fillId="2" borderId="1" numFmtId="0" xfId="0" applyFont="1" applyFill="1" applyBorder="1" applyAlignment="1">
      <alignment horizontal="center"/>
    </xf>
    <xf fontId="5" fillId="0" borderId="7" numFmtId="0" xfId="0" applyFont="1" applyBorder="1" applyAlignment="1">
      <alignment horizontal="center"/>
    </xf>
    <xf fontId="7" fillId="0" borderId="8" numFmtId="0" xfId="0" applyFont="1" applyBorder="1" applyAlignment="1">
      <alignment horizontal="center" vertical="center"/>
    </xf>
    <xf fontId="7" fillId="0" borderId="8" numFmtId="0" xfId="0" applyFont="1" applyBorder="1" applyAlignment="1">
      <alignment horizontal="left" vertical="center"/>
    </xf>
    <xf fontId="6" fillId="0" borderId="8" numFmtId="49" xfId="0" applyNumberFormat="1" applyFont="1" applyBorder="1" applyAlignment="1">
      <alignment horizontal="center" vertical="center" wrapText="1"/>
    </xf>
    <xf fontId="6" fillId="0" borderId="8" numFmtId="0" xfId="0" applyFont="1" applyBorder="1" applyAlignment="1">
      <alignment horizontal="center" vertical="center"/>
    </xf>
    <xf fontId="8" fillId="0" borderId="4" numFmtId="49" xfId="0" applyNumberFormat="1" applyFont="1" applyBorder="1" applyAlignment="1">
      <alignment horizontal="center" vertical="center" wrapText="1"/>
    </xf>
    <xf fontId="8" fillId="0" borderId="4" numFmtId="0" xfId="0" applyFont="1" applyBorder="1" applyAlignment="1">
      <alignment horizontal="center" vertical="center"/>
    </xf>
    <xf fontId="6" fillId="0" borderId="9" numFmtId="0" xfId="0" applyFont="1" applyBorder="1"/>
    <xf fontId="4" fillId="0" borderId="1" numFmtId="49" xfId="0" applyNumberFormat="1" applyFont="1" applyBorder="1" applyAlignment="1">
      <alignment horizontal="center"/>
    </xf>
    <xf fontId="6" fillId="0" borderId="10" numFmtId="0" xfId="0" applyFont="1" applyBorder="1" applyAlignment="1">
      <alignment horizontal="center" vertical="center"/>
    </xf>
    <xf fontId="7" fillId="0" borderId="11" numFmtId="49" xfId="0" applyNumberFormat="1" applyFont="1" applyBorder="1" applyAlignment="1">
      <alignment horizontal="center" vertical="center" wrapText="1"/>
    </xf>
    <xf fontId="8" fillId="2" borderId="1" numFmtId="0" xfId="0" applyFont="1" applyFill="1" applyBorder="1" applyAlignment="1">
      <alignment horizontal="center"/>
    </xf>
    <xf fontId="5" fillId="2" borderId="1" numFmtId="0" xfId="0" applyFont="1" applyFill="1" applyBorder="1" applyAlignment="1">
      <alignment horizontal="center"/>
    </xf>
    <xf fontId="6" fillId="0" borderId="1" numFmtId="49" xfId="0" applyNumberFormat="1" applyFont="1" applyBorder="1" applyAlignment="1">
      <alignment vertical="center" wrapText="1"/>
    </xf>
    <xf fontId="5" fillId="0" borderId="1" numFmtId="0" xfId="0" applyFont="1" applyBorder="1" applyAlignment="1">
      <alignment horizontal="left"/>
    </xf>
    <xf fontId="4" fillId="0" borderId="1" numFmtId="2" xfId="0" applyNumberFormat="1" applyFont="1" applyBorder="1"/>
    <xf fontId="4" fillId="0" borderId="2" numFmtId="0" xfId="0" applyFont="1" applyBorder="1" applyAlignment="1">
      <alignment horizontal="center" vertical="center"/>
    </xf>
    <xf fontId="10" fillId="2" borderId="1" numFmtId="0" xfId="0" applyFont="1" applyFill="1" applyBorder="1" applyAlignment="1">
      <alignment horizontal="center"/>
    </xf>
    <xf fontId="11" fillId="2" borderId="1" numFmtId="0" xfId="0" applyFont="1" applyFill="1" applyBorder="1" applyAlignment="1">
      <alignment horizontal="center" vertical="center" wrapText="1"/>
    </xf>
    <xf fontId="10" fillId="0" borderId="8" numFmtId="0" xfId="0" applyFont="1" applyBorder="1" applyAlignment="1">
      <alignment horizontal="center"/>
    </xf>
    <xf fontId="5" fillId="0" borderId="8" numFmtId="0" xfId="0" applyFont="1" applyBorder="1" applyAlignment="1">
      <alignment horizontal="center"/>
    </xf>
    <xf fontId="6" fillId="0" borderId="7" numFmtId="0" xfId="0" applyFont="1" applyBorder="1" applyAlignment="1">
      <alignment wrapText="1"/>
    </xf>
    <xf fontId="5" fillId="0" borderId="3" numFmtId="0" xfId="0" applyFont="1" applyBorder="1" applyAlignment="1">
      <alignment horizontal="left"/>
    </xf>
    <xf fontId="7" fillId="0" borderId="1" numFmtId="0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89" workbookViewId="0">
      <selection activeCell="B12" activeCellId="0" sqref="B12"/>
    </sheetView>
  </sheetViews>
  <sheetFormatPr defaultRowHeight="14.25"/>
  <cols>
    <col bestFit="1" customWidth="1" min="1" max="1" width="9.33203125"/>
    <col customWidth="1" min="2" max="2" width="52.33203125"/>
    <col customWidth="1" min="3" max="4" width="10.5546875"/>
    <col customWidth="1" min="5" max="5" width="9.6640625"/>
    <col bestFit="1" customWidth="1" min="6" max="6" width="9.33203125"/>
    <col bestFit="1" customWidth="1" min="7" max="7" width="9.44140625"/>
    <col bestFit="1" customWidth="1" min="8" max="12" width="9.33203125"/>
  </cols>
  <sheetData>
    <row r="1" ht="17.25">
      <c r="A1" s="1" t="s">
        <v>0</v>
      </c>
      <c r="B1" s="2"/>
      <c r="C1" s="2"/>
      <c r="D1" s="2"/>
      <c r="E1" s="2"/>
      <c r="F1" s="2"/>
      <c r="G1" s="2"/>
      <c r="I1" s="2" t="s">
        <v>1</v>
      </c>
      <c r="J1" s="2"/>
      <c r="K1" s="2"/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  <c r="J2" s="2"/>
      <c r="K2" s="2"/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</row>
    <row r="4" ht="17.25">
      <c r="A4" s="5"/>
      <c r="B4" s="1" t="s">
        <v>0</v>
      </c>
      <c r="C4" s="2"/>
      <c r="D4" s="6"/>
      <c r="E4" s="6"/>
      <c r="F4" s="6"/>
      <c r="G4" s="6"/>
      <c r="H4" s="6"/>
      <c r="I4" s="6"/>
      <c r="J4" s="6"/>
      <c r="K4" s="6"/>
      <c r="L4" s="6"/>
    </row>
    <row r="5" ht="15">
      <c r="A5" s="5"/>
      <c r="B5" s="7" t="s">
        <v>16</v>
      </c>
      <c r="C5" s="8"/>
      <c r="D5" s="8"/>
      <c r="E5" s="8"/>
      <c r="F5" s="8"/>
      <c r="G5" s="8"/>
      <c r="H5" s="8"/>
      <c r="I5" s="8"/>
      <c r="J5" s="8"/>
      <c r="K5" s="8"/>
      <c r="L5" s="8"/>
    </row>
    <row r="6" ht="15">
      <c r="A6" s="9">
        <v>203</v>
      </c>
      <c r="B6" s="10" t="s">
        <v>17</v>
      </c>
      <c r="C6" s="11" t="s">
        <v>18</v>
      </c>
      <c r="D6" s="11">
        <v>3.3999999999999999</v>
      </c>
      <c r="E6" s="11">
        <v>3</v>
      </c>
      <c r="F6" s="11">
        <v>19</v>
      </c>
      <c r="G6" s="11">
        <v>135</v>
      </c>
      <c r="H6" s="11">
        <v>8</v>
      </c>
      <c r="I6" s="11">
        <v>0.53000000000000003</v>
      </c>
      <c r="J6" s="11">
        <v>4.0000000000000001e-002</v>
      </c>
      <c r="K6" s="11">
        <v>1.e-002</v>
      </c>
      <c r="L6" s="11">
        <v>0</v>
      </c>
    </row>
    <row r="7" ht="15">
      <c r="A7" s="9">
        <v>210</v>
      </c>
      <c r="B7" s="12" t="s">
        <v>19</v>
      </c>
      <c r="C7" s="13">
        <v>105</v>
      </c>
      <c r="D7" s="13">
        <v>10.300000000000001</v>
      </c>
      <c r="E7" s="13">
        <v>17</v>
      </c>
      <c r="F7" s="13">
        <v>1.6000000000000001</v>
      </c>
      <c r="G7" s="13">
        <v>200</v>
      </c>
      <c r="H7" s="9">
        <v>54</v>
      </c>
      <c r="I7" s="9">
        <v>2.1000000000000001</v>
      </c>
      <c r="J7" s="9">
        <v>0.39000000000000001</v>
      </c>
      <c r="K7" s="9">
        <v>0.29999999999999999</v>
      </c>
      <c r="L7" s="9">
        <v>0</v>
      </c>
    </row>
    <row r="8" ht="15">
      <c r="A8" s="14">
        <v>15</v>
      </c>
      <c r="B8" s="15" t="s">
        <v>20</v>
      </c>
      <c r="C8" s="16" t="s">
        <v>21</v>
      </c>
      <c r="D8" s="17">
        <v>4.1600000000000001</v>
      </c>
      <c r="E8" s="17">
        <v>1.0900000000000001</v>
      </c>
      <c r="F8" s="17">
        <v>26.09</v>
      </c>
      <c r="G8" s="17">
        <v>215.06</v>
      </c>
      <c r="H8" s="16" t="s">
        <v>22</v>
      </c>
      <c r="I8" s="17">
        <v>0.60999999999999999</v>
      </c>
      <c r="J8" s="17">
        <v>5.0000000000000003e-002</v>
      </c>
      <c r="K8" s="17">
        <v>5.0000000000000003e-002</v>
      </c>
      <c r="L8" s="17">
        <v>0</v>
      </c>
    </row>
    <row r="9" ht="15">
      <c r="A9" s="9">
        <v>379</v>
      </c>
      <c r="B9" s="18" t="s">
        <v>23</v>
      </c>
      <c r="C9" s="13">
        <v>200</v>
      </c>
      <c r="D9" s="13">
        <v>3.1200000000000001</v>
      </c>
      <c r="E9" s="13">
        <v>2.6699999999999999</v>
      </c>
      <c r="F9" s="13">
        <v>14.17</v>
      </c>
      <c r="G9" s="13">
        <v>99.329999999999998</v>
      </c>
      <c r="H9" s="13">
        <v>125.73</v>
      </c>
      <c r="I9" s="13">
        <v>0.13</v>
      </c>
      <c r="J9" s="13">
        <v>4.0000000000000001e-002</v>
      </c>
      <c r="K9" s="13">
        <v>0.14999999999999999</v>
      </c>
      <c r="L9" s="13">
        <v>1.3</v>
      </c>
    </row>
    <row r="10" ht="15">
      <c r="A10" s="19" t="s">
        <v>24</v>
      </c>
      <c r="B10" s="20" t="s">
        <v>25</v>
      </c>
      <c r="C10" s="9" t="s">
        <v>26</v>
      </c>
      <c r="D10" s="9">
        <v>1.8799999999999999</v>
      </c>
      <c r="E10" s="9">
        <v>17.879999999999999</v>
      </c>
      <c r="F10" s="9">
        <v>112.5</v>
      </c>
      <c r="G10" s="9">
        <v>140</v>
      </c>
      <c r="H10" s="9">
        <v>1.25</v>
      </c>
      <c r="I10" s="9">
        <v>4.0000000000000001e-002</v>
      </c>
      <c r="J10" s="9">
        <v>0.19</v>
      </c>
      <c r="K10" s="9">
        <v>0.63</v>
      </c>
      <c r="L10" s="9">
        <v>0</v>
      </c>
    </row>
    <row r="11" ht="15">
      <c r="A11" s="9">
        <v>125</v>
      </c>
      <c r="B11" s="18" t="s">
        <v>27</v>
      </c>
      <c r="C11" s="13">
        <v>40</v>
      </c>
      <c r="D11" s="13">
        <v>3</v>
      </c>
      <c r="E11" s="13">
        <v>1.1599999999999999</v>
      </c>
      <c r="F11" s="13">
        <v>20.559999999999999</v>
      </c>
      <c r="G11" s="13">
        <v>104.8</v>
      </c>
      <c r="H11" s="13">
        <v>7.5999999999999996</v>
      </c>
      <c r="I11" s="13">
        <v>0.47999999999999998</v>
      </c>
      <c r="J11" s="13">
        <v>4.0000000000000001e-002</v>
      </c>
      <c r="K11" s="13">
        <v>1.e-002</v>
      </c>
      <c r="L11" s="13">
        <v>0</v>
      </c>
    </row>
    <row r="12" ht="15">
      <c r="A12" s="20"/>
      <c r="B12" s="21" t="s">
        <v>28</v>
      </c>
      <c r="C12" s="22">
        <v>595</v>
      </c>
      <c r="D12" s="23">
        <f t="shared" ref="D12:L12" si="0">SUM(D6:D11)</f>
        <v>25.859999999999999</v>
      </c>
      <c r="E12" s="23">
        <f t="shared" si="0"/>
        <v>42.799999999999997</v>
      </c>
      <c r="F12" s="24">
        <f t="shared" si="0"/>
        <v>193.92000000000002</v>
      </c>
      <c r="G12" s="24">
        <f t="shared" si="0"/>
        <v>894.18999999999994</v>
      </c>
      <c r="H12" s="24">
        <f t="shared" si="0"/>
        <v>196.58000000000001</v>
      </c>
      <c r="I12" s="24">
        <f t="shared" si="0"/>
        <v>3.8899999999999997</v>
      </c>
      <c r="J12" s="24">
        <f t="shared" si="0"/>
        <v>0.75</v>
      </c>
      <c r="K12" s="24">
        <f t="shared" si="0"/>
        <v>1.1500000000000001</v>
      </c>
      <c r="L12" s="24">
        <f t="shared" si="0"/>
        <v>1.3</v>
      </c>
    </row>
    <row r="13" ht="15">
      <c r="A13" s="20"/>
      <c r="B13" s="20"/>
      <c r="C13" s="25"/>
      <c r="D13" s="9"/>
      <c r="E13" s="9"/>
      <c r="F13" s="9"/>
      <c r="G13" s="9"/>
      <c r="H13" s="9"/>
      <c r="I13" s="9"/>
      <c r="J13" s="9"/>
      <c r="K13" s="9"/>
      <c r="L13" s="9"/>
    </row>
    <row r="14" ht="15">
      <c r="A14" s="20"/>
      <c r="B14" s="26" t="s">
        <v>29</v>
      </c>
      <c r="C14" s="25"/>
      <c r="D14" s="20"/>
      <c r="E14" s="20"/>
      <c r="F14" s="20"/>
      <c r="G14" s="20"/>
      <c r="H14" s="20"/>
      <c r="I14" s="20"/>
      <c r="J14" s="20"/>
      <c r="K14" s="20"/>
      <c r="L14" s="20"/>
    </row>
    <row r="15" ht="15">
      <c r="A15" s="9">
        <v>101</v>
      </c>
      <c r="B15" s="27" t="s">
        <v>30</v>
      </c>
      <c r="C15" s="28" t="s">
        <v>31</v>
      </c>
      <c r="D15" s="13">
        <v>6.4299999999999997</v>
      </c>
      <c r="E15" s="13">
        <v>6.04</v>
      </c>
      <c r="F15" s="13">
        <v>17.399999999999999</v>
      </c>
      <c r="G15" s="13">
        <v>148.75</v>
      </c>
      <c r="H15" s="13">
        <v>28.399999999999999</v>
      </c>
      <c r="I15" s="17">
        <v>1.3400000000000001</v>
      </c>
      <c r="J15" s="17">
        <v>2.9999999999999999e-002</v>
      </c>
      <c r="K15" s="17">
        <v>8.9999999999999997e-002</v>
      </c>
      <c r="L15" s="17">
        <v>8.2899999999999991</v>
      </c>
    </row>
    <row r="16" ht="15">
      <c r="A16" s="29">
        <v>229</v>
      </c>
      <c r="B16" s="27" t="s">
        <v>32</v>
      </c>
      <c r="C16" s="28" t="s">
        <v>33</v>
      </c>
      <c r="D16" s="13">
        <v>21.109999999999999</v>
      </c>
      <c r="E16" s="13">
        <v>14.32</v>
      </c>
      <c r="F16" s="13">
        <v>2.e-002</v>
      </c>
      <c r="G16" s="13">
        <v>218.19999999999999</v>
      </c>
      <c r="H16" s="13">
        <v>109.15000000000001</v>
      </c>
      <c r="I16" s="13">
        <v>1.3300000000000001</v>
      </c>
      <c r="J16" s="13">
        <v>0.66000000000000003</v>
      </c>
      <c r="K16" s="13">
        <v>0.20000000000000001</v>
      </c>
      <c r="L16" s="13">
        <v>0</v>
      </c>
    </row>
    <row r="17" ht="15">
      <c r="A17" s="9">
        <v>171</v>
      </c>
      <c r="B17" s="27" t="s">
        <v>34</v>
      </c>
      <c r="C17" s="28" t="s">
        <v>35</v>
      </c>
      <c r="D17" s="13">
        <v>4.5999999999999996</v>
      </c>
      <c r="E17" s="13">
        <v>12.300000000000001</v>
      </c>
      <c r="F17" s="13">
        <v>22</v>
      </c>
      <c r="G17" s="13">
        <v>216.5</v>
      </c>
      <c r="H17" s="13">
        <v>20</v>
      </c>
      <c r="I17" s="13">
        <v>2.3999999999999999</v>
      </c>
      <c r="J17" s="13">
        <v>0.12</v>
      </c>
      <c r="K17" s="13">
        <v>7.0000000000000007e-002</v>
      </c>
      <c r="L17" s="13">
        <v>0</v>
      </c>
    </row>
    <row r="18" ht="15">
      <c r="A18" s="9">
        <v>349</v>
      </c>
      <c r="B18" s="27" t="s">
        <v>36</v>
      </c>
      <c r="C18" s="28">
        <v>200</v>
      </c>
      <c r="D18" s="13">
        <v>0.44</v>
      </c>
      <c r="E18" s="13">
        <v>2.e-002</v>
      </c>
      <c r="F18" s="13">
        <v>27.600000000000001</v>
      </c>
      <c r="G18" s="13">
        <v>113.04000000000001</v>
      </c>
      <c r="H18" s="13">
        <v>31.079999999999998</v>
      </c>
      <c r="I18" s="13">
        <v>1.25</v>
      </c>
      <c r="J18" s="13">
        <v>0</v>
      </c>
      <c r="K18" s="13">
        <v>0</v>
      </c>
      <c r="L18" s="13">
        <v>0.40000000000000002</v>
      </c>
    </row>
    <row r="19" ht="15">
      <c r="A19" s="9">
        <v>1</v>
      </c>
      <c r="B19" s="27" t="s">
        <v>37</v>
      </c>
      <c r="C19" s="28">
        <v>70</v>
      </c>
      <c r="D19" s="13">
        <v>4.6200000000000001</v>
      </c>
      <c r="E19" s="13">
        <v>0.83999999999999997</v>
      </c>
      <c r="F19" s="13">
        <v>23.280000000000001</v>
      </c>
      <c r="G19" s="13">
        <v>121.8</v>
      </c>
      <c r="H19" s="13">
        <v>24.5</v>
      </c>
      <c r="I19" s="13">
        <v>2.73</v>
      </c>
      <c r="J19" s="13">
        <v>0.12</v>
      </c>
      <c r="K19" s="13">
        <v>0.53000000000000003</v>
      </c>
      <c r="L19" s="13">
        <v>0</v>
      </c>
    </row>
    <row r="20" ht="15">
      <c r="A20" s="20"/>
      <c r="B20" s="30" t="s">
        <v>38</v>
      </c>
      <c r="C20" s="22">
        <v>810</v>
      </c>
      <c r="D20" s="31">
        <f t="shared" ref="D20:L20" si="1">SUM(D15:D19)</f>
        <v>37.199999999999996</v>
      </c>
      <c r="E20" s="31">
        <f t="shared" si="1"/>
        <v>33.520000000000003</v>
      </c>
      <c r="F20" s="31">
        <f t="shared" si="1"/>
        <v>90.300000000000011</v>
      </c>
      <c r="G20" s="31">
        <f t="shared" si="1"/>
        <v>818.28999999999996</v>
      </c>
      <c r="H20" s="31">
        <f t="shared" si="1"/>
        <v>213.13</v>
      </c>
      <c r="I20" s="31">
        <f t="shared" si="1"/>
        <v>9.0500000000000007</v>
      </c>
      <c r="J20" s="31">
        <f t="shared" si="1"/>
        <v>0.93000000000000005</v>
      </c>
      <c r="K20" s="31">
        <f t="shared" si="1"/>
        <v>0.89000000000000012</v>
      </c>
      <c r="L20" s="31">
        <f t="shared" si="1"/>
        <v>8.6899999999999995</v>
      </c>
    </row>
    <row r="21" ht="15">
      <c r="A21" s="20"/>
      <c r="B21" s="20"/>
      <c r="C21" s="20"/>
      <c r="D21" s="32"/>
      <c r="E21" s="32"/>
      <c r="F21" s="32"/>
      <c r="G21" s="32"/>
      <c r="H21" s="32"/>
      <c r="I21" s="32"/>
      <c r="J21" s="32"/>
      <c r="K21" s="32"/>
      <c r="L21" s="32"/>
    </row>
    <row r="22" ht="15">
      <c r="A22" s="5"/>
      <c r="B22" s="20"/>
      <c r="C22" s="20"/>
      <c r="D22" s="20"/>
      <c r="E22" s="20"/>
      <c r="F22" s="20"/>
      <c r="G22" s="20"/>
      <c r="H22" s="32"/>
      <c r="I22" s="32"/>
      <c r="J22" s="32"/>
      <c r="K22" s="32"/>
      <c r="L22" s="32"/>
    </row>
    <row r="23" ht="15">
      <c r="A23" s="5"/>
      <c r="B23" s="33" t="s">
        <v>39</v>
      </c>
      <c r="C23" s="30"/>
      <c r="D23" s="31">
        <f t="shared" ref="D23:L23" si="2">D12+D20</f>
        <v>63.059999999999995</v>
      </c>
      <c r="E23" s="31">
        <f t="shared" si="2"/>
        <v>76.319999999999993</v>
      </c>
      <c r="F23" s="31">
        <f t="shared" si="2"/>
        <v>284.22000000000003</v>
      </c>
      <c r="G23" s="31">
        <f t="shared" si="2"/>
        <v>1712.48</v>
      </c>
      <c r="H23" s="31">
        <f t="shared" si="2"/>
        <v>409.71000000000004</v>
      </c>
      <c r="I23" s="31">
        <f t="shared" si="2"/>
        <v>12.940000000000001</v>
      </c>
      <c r="J23" s="31">
        <f t="shared" si="2"/>
        <v>1.6800000000000002</v>
      </c>
      <c r="K23" s="31">
        <f t="shared" si="2"/>
        <v>2.04</v>
      </c>
      <c r="L23" s="31">
        <f t="shared" si="2"/>
        <v>9.9900000000000002</v>
      </c>
    </row>
    <row r="24" ht="15">
      <c r="A24" s="2"/>
      <c r="B24" s="2"/>
      <c r="C24" s="2"/>
      <c r="D24" s="2"/>
      <c r="E24" s="2"/>
      <c r="F24" s="2"/>
      <c r="G24" s="2"/>
      <c r="H24" s="34"/>
      <c r="I24" s="34"/>
      <c r="J24" s="34"/>
      <c r="K24" s="34"/>
    </row>
    <row r="25" ht="15">
      <c r="A25" s="2"/>
      <c r="B25" s="5" t="s">
        <v>40</v>
      </c>
      <c r="C25" s="35">
        <v>40.939999999999998</v>
      </c>
      <c r="D25" s="2"/>
      <c r="E25" s="2"/>
      <c r="F25" s="2"/>
      <c r="G25" s="2"/>
      <c r="H25" s="34"/>
      <c r="I25" s="34"/>
      <c r="J25" s="34"/>
      <c r="K25" s="34"/>
    </row>
    <row r="26" ht="15">
      <c r="A26" s="2"/>
      <c r="B26" s="5" t="s">
        <v>41</v>
      </c>
      <c r="C26" s="35">
        <v>28.07</v>
      </c>
      <c r="D26" s="2"/>
      <c r="E26" s="2"/>
      <c r="F26" s="2"/>
      <c r="G26" s="2"/>
      <c r="H26" s="34"/>
      <c r="I26" s="34"/>
      <c r="J26" s="34"/>
      <c r="K26" s="34"/>
    </row>
    <row r="27">
      <c r="A27" s="2"/>
      <c r="B27" s="36" t="s">
        <v>42</v>
      </c>
      <c r="C27" s="37">
        <f>SUM(C25:C26)</f>
        <v>69.009999999999991</v>
      </c>
      <c r="D27" s="2"/>
      <c r="E27" s="2"/>
      <c r="F27" s="2"/>
      <c r="G27" s="2"/>
    </row>
    <row r="28">
      <c r="A28" s="2"/>
      <c r="B28" s="2"/>
      <c r="C28" s="2"/>
      <c r="D28" s="2"/>
      <c r="E28" s="2"/>
      <c r="F28" s="2"/>
      <c r="G28" s="2"/>
    </row>
  </sheetData>
  <printOptions headings="0" gridLines="0"/>
  <pageMargins left="0.69999999999999996" right="0.69999999999999996" top="0.75" bottom="0.75" header="0.29999999999999999" footer="0.29999999999999999"/>
  <pageSetup paperSize="9" scale="83" firstPageNumber="4294967295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E28" activeCellId="0" sqref="E28"/>
    </sheetView>
  </sheetViews>
  <sheetFormatPr defaultRowHeight="14.25"/>
  <cols>
    <col customWidth="1" min="2" max="2" width="46"/>
    <col customWidth="1" min="4" max="4" width="10.88671875"/>
    <col customWidth="1" min="5" max="5" width="11"/>
    <col bestFit="1" customWidth="1" min="6" max="6" width="9.5546875"/>
    <col bestFit="1" customWidth="1" min="7" max="7" width="10.6640625"/>
    <col bestFit="1" customWidth="1" min="8" max="8" width="9.5546875"/>
  </cols>
  <sheetData>
    <row r="1" ht="17.25">
      <c r="A1" s="1" t="s">
        <v>43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44</v>
      </c>
      <c r="I3" s="3" t="s">
        <v>12</v>
      </c>
      <c r="J3" s="3" t="s">
        <v>13</v>
      </c>
      <c r="K3" s="3" t="s">
        <v>45</v>
      </c>
      <c r="L3" s="3" t="s">
        <v>46</v>
      </c>
    </row>
    <row r="4" ht="15">
      <c r="A4" s="5"/>
      <c r="B4" s="7" t="s">
        <v>16</v>
      </c>
      <c r="C4" s="5"/>
      <c r="D4" s="5"/>
      <c r="E4" s="5"/>
      <c r="F4" s="5"/>
      <c r="G4" s="5"/>
      <c r="H4" s="5"/>
      <c r="I4" s="5"/>
      <c r="J4" s="5"/>
      <c r="K4" s="5"/>
      <c r="L4" s="5"/>
    </row>
    <row r="5" ht="16.5">
      <c r="A5" s="38">
        <v>223</v>
      </c>
      <c r="B5" s="39" t="s">
        <v>47</v>
      </c>
      <c r="C5" s="40" t="s">
        <v>48</v>
      </c>
      <c r="D5" s="41">
        <v>27.899999999999999</v>
      </c>
      <c r="E5" s="41">
        <v>6.3399999999999999</v>
      </c>
      <c r="F5" s="41">
        <v>32.659999999999997</v>
      </c>
      <c r="G5" s="41">
        <v>303.80000000000001</v>
      </c>
      <c r="H5" s="41">
        <v>233.40000000000001</v>
      </c>
      <c r="I5" s="41">
        <v>0.83999999999999997</v>
      </c>
      <c r="J5" s="41">
        <v>8.9999999999999997e-002</v>
      </c>
      <c r="K5" s="41">
        <v>0.39000000000000001</v>
      </c>
      <c r="L5" s="41">
        <v>0.5</v>
      </c>
    </row>
    <row r="6" ht="15">
      <c r="A6" s="41">
        <v>14</v>
      </c>
      <c r="B6" s="39" t="s">
        <v>49</v>
      </c>
      <c r="C6" s="40" t="s">
        <v>50</v>
      </c>
      <c r="D6" s="41">
        <v>1.e-002</v>
      </c>
      <c r="E6" s="41">
        <v>0.71999999999999997</v>
      </c>
      <c r="F6" s="41">
        <v>1.e-002</v>
      </c>
      <c r="G6" s="41">
        <v>66</v>
      </c>
      <c r="H6" s="41">
        <v>0.20000000000000001</v>
      </c>
      <c r="I6" s="41">
        <v>0</v>
      </c>
      <c r="J6" s="41">
        <v>0</v>
      </c>
      <c r="K6" s="41">
        <v>0</v>
      </c>
      <c r="L6" s="41">
        <v>0</v>
      </c>
    </row>
    <row r="7" ht="15">
      <c r="A7" s="42" t="s">
        <v>51</v>
      </c>
      <c r="B7" s="43" t="s">
        <v>52</v>
      </c>
      <c r="C7" s="40" t="s">
        <v>53</v>
      </c>
      <c r="D7" s="41">
        <v>4.2000000000000002</v>
      </c>
      <c r="E7" s="41">
        <v>3.6299999999999999</v>
      </c>
      <c r="F7" s="41">
        <v>17.260000000000002</v>
      </c>
      <c r="G7" s="41">
        <v>118.67</v>
      </c>
      <c r="H7" s="44">
        <v>159.93000000000001</v>
      </c>
      <c r="I7" s="44">
        <v>0.55000000000000004</v>
      </c>
      <c r="J7" s="44">
        <v>0.53000000000000003</v>
      </c>
      <c r="K7" s="44">
        <v>0.19</v>
      </c>
      <c r="L7" s="44">
        <v>1.6000000000000001</v>
      </c>
    </row>
    <row r="8" ht="15">
      <c r="A8" s="9">
        <v>125</v>
      </c>
      <c r="B8" s="18" t="s">
        <v>27</v>
      </c>
      <c r="C8" s="13">
        <v>40</v>
      </c>
      <c r="D8" s="13">
        <v>3</v>
      </c>
      <c r="E8" s="13">
        <v>1.1599999999999999</v>
      </c>
      <c r="F8" s="13">
        <v>20.559999999999999</v>
      </c>
      <c r="G8" s="13">
        <v>104.8</v>
      </c>
      <c r="H8" s="13">
        <v>7.5999999999999996</v>
      </c>
      <c r="I8" s="13">
        <v>0.47999999999999998</v>
      </c>
      <c r="J8" s="13">
        <v>4.0000000000000001e-002</v>
      </c>
      <c r="K8" s="13">
        <v>1.e-002</v>
      </c>
      <c r="L8" s="13">
        <v>0</v>
      </c>
    </row>
    <row r="9" ht="15">
      <c r="A9" s="9"/>
      <c r="B9" s="27" t="s">
        <v>54</v>
      </c>
      <c r="C9" s="13">
        <v>150</v>
      </c>
      <c r="D9" s="9">
        <v>1</v>
      </c>
      <c r="E9" s="9">
        <v>1</v>
      </c>
      <c r="F9" s="9">
        <v>24.800000000000001</v>
      </c>
      <c r="G9" s="9">
        <v>110</v>
      </c>
      <c r="H9" s="9">
        <v>40</v>
      </c>
      <c r="I9" s="9">
        <v>5.5</v>
      </c>
      <c r="J9" s="9">
        <v>8.0000000000000002e-002</v>
      </c>
      <c r="K9" s="9">
        <v>5.0000000000000003e-002</v>
      </c>
      <c r="L9" s="9">
        <v>25</v>
      </c>
    </row>
    <row r="10" ht="15">
      <c r="A10" s="5"/>
      <c r="B10" s="21" t="s">
        <v>28</v>
      </c>
      <c r="C10" s="22">
        <v>570</v>
      </c>
      <c r="D10" s="23">
        <f t="shared" ref="D10:L10" si="3">SUM(D5:D9)</f>
        <v>36.109999999999999</v>
      </c>
      <c r="E10" s="23">
        <f t="shared" si="3"/>
        <v>12.85</v>
      </c>
      <c r="F10" s="23">
        <f t="shared" si="3"/>
        <v>95.289999999999992</v>
      </c>
      <c r="G10" s="23">
        <f t="shared" si="3"/>
        <v>703.26999999999998</v>
      </c>
      <c r="H10" s="23">
        <f t="shared" si="3"/>
        <v>441.13</v>
      </c>
      <c r="I10" s="23">
        <f t="shared" si="3"/>
        <v>7.3700000000000001</v>
      </c>
      <c r="J10" s="23">
        <f t="shared" si="3"/>
        <v>0.73999999999999999</v>
      </c>
      <c r="K10" s="23">
        <f t="shared" si="3"/>
        <v>0.64000000000000012</v>
      </c>
      <c r="L10" s="23">
        <f t="shared" si="3"/>
        <v>27.100000000000001</v>
      </c>
    </row>
    <row r="11" ht="15">
      <c r="A11" s="5"/>
      <c r="B11" s="20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ht="15">
      <c r="A12" s="5"/>
      <c r="B12" s="26" t="s">
        <v>29</v>
      </c>
      <c r="C12" s="9"/>
      <c r="D12" s="9"/>
      <c r="E12" s="9"/>
      <c r="F12" s="9"/>
      <c r="G12" s="9"/>
      <c r="H12" s="9"/>
      <c r="I12" s="9"/>
      <c r="J12" s="9"/>
      <c r="K12" s="9"/>
      <c r="L12" s="9"/>
    </row>
    <row r="13" ht="15">
      <c r="A13" s="29">
        <v>88</v>
      </c>
      <c r="B13" s="27" t="s">
        <v>55</v>
      </c>
      <c r="C13" s="13" t="s">
        <v>56</v>
      </c>
      <c r="D13" s="13">
        <v>6.9000000000000004</v>
      </c>
      <c r="E13" s="13">
        <v>9.1999999999999993</v>
      </c>
      <c r="F13" s="13">
        <v>6.2999999999999998</v>
      </c>
      <c r="G13" s="13">
        <v>104</v>
      </c>
      <c r="H13" s="13">
        <v>68.799999999999997</v>
      </c>
      <c r="I13" s="13">
        <v>1.0600000000000001</v>
      </c>
      <c r="J13" s="13">
        <v>7.0000000000000007e-002</v>
      </c>
      <c r="K13" s="13">
        <v>8.0000000000000002e-002</v>
      </c>
      <c r="L13" s="13">
        <v>20.899999999999999</v>
      </c>
    </row>
    <row r="14" ht="15">
      <c r="A14" s="29">
        <v>285</v>
      </c>
      <c r="B14" s="27" t="s">
        <v>57</v>
      </c>
      <c r="C14" s="45" t="s">
        <v>58</v>
      </c>
      <c r="D14" s="13">
        <v>21.32</v>
      </c>
      <c r="E14" s="13">
        <v>22.050000000000001</v>
      </c>
      <c r="F14" s="13">
        <v>22.98</v>
      </c>
      <c r="G14" s="13">
        <v>369.63</v>
      </c>
      <c r="H14" s="13">
        <v>26.539999999999999</v>
      </c>
      <c r="I14" s="13">
        <v>3.0699999999999998</v>
      </c>
      <c r="J14" s="13">
        <v>0.12</v>
      </c>
      <c r="K14" s="13">
        <v>0.22</v>
      </c>
      <c r="L14" s="13">
        <v>1.01</v>
      </c>
    </row>
    <row r="15" ht="15">
      <c r="A15" s="9">
        <v>349</v>
      </c>
      <c r="B15" s="27" t="s">
        <v>36</v>
      </c>
      <c r="C15" s="13">
        <v>200</v>
      </c>
      <c r="D15" s="13">
        <v>0.44</v>
      </c>
      <c r="E15" s="13">
        <v>2.e-002</v>
      </c>
      <c r="F15" s="13">
        <v>27.600000000000001</v>
      </c>
      <c r="G15" s="13">
        <v>113.04000000000001</v>
      </c>
      <c r="H15" s="13">
        <v>31.079999999999998</v>
      </c>
      <c r="I15" s="13">
        <v>1.25</v>
      </c>
      <c r="J15" s="13">
        <v>0</v>
      </c>
      <c r="K15" s="13">
        <v>0</v>
      </c>
      <c r="L15" s="13">
        <v>0.40000000000000002</v>
      </c>
    </row>
    <row r="16" ht="15">
      <c r="A16" s="9">
        <v>1</v>
      </c>
      <c r="B16" s="27" t="s">
        <v>37</v>
      </c>
      <c r="C16" s="13">
        <v>70</v>
      </c>
      <c r="D16" s="13">
        <v>4.6200000000000001</v>
      </c>
      <c r="E16" s="13">
        <v>0.83999999999999997</v>
      </c>
      <c r="F16" s="13">
        <v>23.280000000000001</v>
      </c>
      <c r="G16" s="13">
        <v>121.8</v>
      </c>
      <c r="H16" s="13">
        <v>24.5</v>
      </c>
      <c r="I16" s="13">
        <v>2.73</v>
      </c>
      <c r="J16" s="13">
        <v>0.12</v>
      </c>
      <c r="K16" s="13">
        <v>0.53000000000000003</v>
      </c>
      <c r="L16" s="13">
        <v>0</v>
      </c>
    </row>
    <row r="17" ht="15">
      <c r="A17" s="29"/>
      <c r="B17" s="30" t="s">
        <v>38</v>
      </c>
      <c r="C17" s="46">
        <v>700</v>
      </c>
      <c r="D17" s="31">
        <f t="shared" ref="D17:L17" si="4">SUM(D13:D16)</f>
        <v>33.280000000000001</v>
      </c>
      <c r="E17" s="31">
        <f t="shared" si="4"/>
        <v>32.109999999999999</v>
      </c>
      <c r="F17" s="31">
        <f t="shared" si="4"/>
        <v>80.159999999999997</v>
      </c>
      <c r="G17" s="31">
        <f t="shared" si="4"/>
        <v>708.46999999999991</v>
      </c>
      <c r="H17" s="31">
        <f t="shared" si="4"/>
        <v>150.92000000000002</v>
      </c>
      <c r="I17" s="31">
        <f t="shared" si="4"/>
        <v>8.1099999999999994</v>
      </c>
      <c r="J17" s="31">
        <f t="shared" si="4"/>
        <v>0.31</v>
      </c>
      <c r="K17" s="31">
        <f t="shared" si="4"/>
        <v>0.83000000000000007</v>
      </c>
      <c r="L17" s="31">
        <f t="shared" si="4"/>
        <v>22.309999999999999</v>
      </c>
    </row>
    <row r="18" ht="15">
      <c r="A18" s="29"/>
      <c r="B18" s="20"/>
      <c r="C18" s="9"/>
      <c r="D18" s="47"/>
      <c r="E18" s="47"/>
      <c r="F18" s="47"/>
      <c r="G18" s="47"/>
      <c r="H18" s="47"/>
      <c r="I18" s="47"/>
      <c r="J18" s="47"/>
      <c r="K18" s="47"/>
      <c r="L18" s="47"/>
    </row>
    <row r="19" ht="15">
      <c r="A19" s="20"/>
      <c r="B19" s="27"/>
      <c r="C19" s="48"/>
      <c r="D19" s="49"/>
      <c r="E19" s="49"/>
      <c r="F19" s="49"/>
      <c r="G19" s="49"/>
      <c r="H19" s="49"/>
      <c r="I19" s="49"/>
      <c r="J19" s="49"/>
      <c r="K19" s="49"/>
      <c r="L19" s="49"/>
    </row>
    <row r="20" ht="15">
      <c r="A20" s="5"/>
      <c r="B20" s="33" t="s">
        <v>39</v>
      </c>
      <c r="C20" s="30"/>
      <c r="D20" s="31">
        <f t="shared" ref="D20:L20" si="5">D10+D17</f>
        <v>69.390000000000001</v>
      </c>
      <c r="E20" s="31">
        <f t="shared" si="5"/>
        <v>44.960000000000001</v>
      </c>
      <c r="F20" s="31">
        <f t="shared" si="5"/>
        <v>175.44999999999999</v>
      </c>
      <c r="G20" s="31">
        <f t="shared" si="5"/>
        <v>1411.7399999999998</v>
      </c>
      <c r="H20" s="31">
        <f t="shared" si="5"/>
        <v>592.04999999999995</v>
      </c>
      <c r="I20" s="31">
        <f t="shared" si="5"/>
        <v>15.48</v>
      </c>
      <c r="J20" s="31">
        <f t="shared" si="5"/>
        <v>1.05</v>
      </c>
      <c r="K20" s="31">
        <f t="shared" si="5"/>
        <v>1.4700000000000002</v>
      </c>
      <c r="L20" s="31">
        <f t="shared" si="5"/>
        <v>49.409999999999997</v>
      </c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</row>
    <row r="22">
      <c r="A22" s="2"/>
      <c r="B22" s="5" t="s">
        <v>59</v>
      </c>
      <c r="C22" s="35">
        <v>41.689999999999998</v>
      </c>
      <c r="D22" s="2"/>
      <c r="E22" s="2"/>
      <c r="F22" s="2"/>
      <c r="G22" s="2"/>
      <c r="H22" s="2"/>
      <c r="I22" s="2"/>
      <c r="J22" s="2"/>
    </row>
    <row r="23">
      <c r="A23" s="2"/>
      <c r="B23" s="5" t="s">
        <v>60</v>
      </c>
      <c r="C23" s="35">
        <v>30.149999999999999</v>
      </c>
      <c r="D23" s="2"/>
      <c r="E23" s="2"/>
      <c r="F23" s="2"/>
      <c r="G23" s="2"/>
      <c r="H23" s="2"/>
      <c r="I23" s="2"/>
      <c r="J23" s="2"/>
    </row>
    <row r="24">
      <c r="A24" s="2"/>
      <c r="B24" s="36" t="s">
        <v>42</v>
      </c>
      <c r="C24" s="37">
        <f>SUM(C22:C23)</f>
        <v>71.840000000000003</v>
      </c>
      <c r="D24" s="2"/>
      <c r="E24" s="2"/>
      <c r="F24" s="2"/>
      <c r="G24" s="2"/>
    </row>
    <row r="26">
      <c r="B26" s="2"/>
    </row>
    <row r="28">
      <c r="B28" s="2"/>
    </row>
  </sheetData>
  <printOptions headings="0" gridLines="0"/>
  <pageMargins left="0.69999999999999996" right="0.69999999999999996" top="0.75" bottom="0.75" header="0.29999999999999999" footer="0.29999999999999999"/>
  <pageSetup paperSize="9" scale="86" firstPageNumber="4294967295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A21" activeCellId="0" sqref="21:21"/>
    </sheetView>
  </sheetViews>
  <sheetFormatPr defaultRowHeight="14.25"/>
  <cols>
    <col customWidth="1" min="2" max="2" width="47.33203125"/>
    <col customWidth="1" min="3" max="3" width="10.88671875"/>
  </cols>
  <sheetData>
    <row r="1" ht="17.25">
      <c r="A1" s="1" t="s">
        <v>61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44</v>
      </c>
      <c r="I3" s="3" t="s">
        <v>12</v>
      </c>
      <c r="J3" s="3" t="s">
        <v>62</v>
      </c>
      <c r="K3" s="3" t="s">
        <v>45</v>
      </c>
      <c r="L3" s="3" t="s">
        <v>46</v>
      </c>
    </row>
    <row r="4" ht="15">
      <c r="A4" s="29"/>
      <c r="B4" s="7" t="s">
        <v>16</v>
      </c>
      <c r="C4" s="9"/>
      <c r="D4" s="9"/>
      <c r="E4" s="9"/>
      <c r="F4" s="9"/>
      <c r="G4" s="9"/>
      <c r="H4" s="9"/>
      <c r="I4" s="9"/>
      <c r="J4" s="9"/>
      <c r="K4" s="9"/>
      <c r="L4" s="9"/>
    </row>
    <row r="5" ht="15">
      <c r="A5" s="9">
        <v>295</v>
      </c>
      <c r="B5" s="50" t="s">
        <v>63</v>
      </c>
      <c r="C5" s="28" t="s">
        <v>18</v>
      </c>
      <c r="D5" s="51">
        <v>11.76</v>
      </c>
      <c r="E5" s="52">
        <v>12.119999999999999</v>
      </c>
      <c r="F5" s="52">
        <v>11.77</v>
      </c>
      <c r="G5" s="52">
        <v>201.16</v>
      </c>
      <c r="H5" s="52">
        <v>40.359999999999999</v>
      </c>
      <c r="I5" s="52">
        <v>1.708</v>
      </c>
      <c r="J5" s="52">
        <v>1.7000000000000001e-002</v>
      </c>
      <c r="K5" s="52">
        <v>7.0999999999999994e-002</v>
      </c>
      <c r="L5" s="52">
        <v>2.4e-002</v>
      </c>
    </row>
    <row r="6" ht="15">
      <c r="A6" s="17">
        <v>304</v>
      </c>
      <c r="B6" s="53" t="s">
        <v>64</v>
      </c>
      <c r="C6" s="16" t="s">
        <v>35</v>
      </c>
      <c r="D6" s="17">
        <v>3.8500000000000001</v>
      </c>
      <c r="E6" s="17">
        <v>5.5800000000000001</v>
      </c>
      <c r="F6" s="17">
        <v>70.069999999999993</v>
      </c>
      <c r="G6" s="17">
        <v>226</v>
      </c>
      <c r="H6" s="9">
        <v>28.399999999999999</v>
      </c>
      <c r="I6" s="9">
        <v>0</v>
      </c>
      <c r="J6" s="9">
        <v>4.0000000000000001e-002</v>
      </c>
      <c r="K6" s="9">
        <v>2.9999999999999999e-002</v>
      </c>
      <c r="L6" s="9">
        <v>0</v>
      </c>
    </row>
    <row r="7" ht="15">
      <c r="A7" s="9">
        <v>389</v>
      </c>
      <c r="B7" s="27" t="s">
        <v>65</v>
      </c>
      <c r="C7" s="13">
        <v>200</v>
      </c>
      <c r="D7" s="13">
        <v>1</v>
      </c>
      <c r="E7" s="13">
        <v>0</v>
      </c>
      <c r="F7" s="13">
        <v>24.239999999999998</v>
      </c>
      <c r="G7" s="13">
        <v>85.329999999999998</v>
      </c>
      <c r="H7" s="13">
        <v>40</v>
      </c>
      <c r="I7" s="13">
        <v>0.40000000000000002</v>
      </c>
      <c r="J7" s="13">
        <v>4.0000000000000001e-002</v>
      </c>
      <c r="K7" s="13">
        <v>8.0000000000000002e-002</v>
      </c>
      <c r="L7" s="13">
        <v>8</v>
      </c>
    </row>
    <row r="8" ht="15">
      <c r="A8" s="9">
        <v>125</v>
      </c>
      <c r="B8" s="18" t="s">
        <v>27</v>
      </c>
      <c r="C8" s="13">
        <v>40</v>
      </c>
      <c r="D8" s="13">
        <v>3</v>
      </c>
      <c r="E8" s="13">
        <v>1.1599999999999999</v>
      </c>
      <c r="F8" s="13">
        <v>20.559999999999999</v>
      </c>
      <c r="G8" s="13">
        <v>104.8</v>
      </c>
      <c r="H8" s="13">
        <v>7.5999999999999996</v>
      </c>
      <c r="I8" s="13">
        <v>0.47999999999999998</v>
      </c>
      <c r="J8" s="13">
        <v>4.0000000000000001e-002</v>
      </c>
      <c r="K8" s="13">
        <v>1.e-002</v>
      </c>
      <c r="L8" s="13">
        <v>0</v>
      </c>
    </row>
    <row r="9" ht="15">
      <c r="A9" s="9">
        <v>338</v>
      </c>
      <c r="B9" s="27" t="s">
        <v>66</v>
      </c>
      <c r="C9" s="13">
        <v>150</v>
      </c>
      <c r="D9" s="9">
        <v>1</v>
      </c>
      <c r="E9" s="9">
        <v>1</v>
      </c>
      <c r="F9" s="9">
        <v>24.800000000000001</v>
      </c>
      <c r="G9" s="9">
        <v>110</v>
      </c>
      <c r="H9" s="9">
        <v>40</v>
      </c>
      <c r="I9" s="9">
        <v>5.5</v>
      </c>
      <c r="J9" s="9">
        <v>8.0000000000000002e-002</v>
      </c>
      <c r="K9" s="9">
        <v>5.0000000000000003e-002</v>
      </c>
      <c r="L9" s="9">
        <v>25</v>
      </c>
    </row>
    <row r="10" ht="15">
      <c r="A10" s="29"/>
      <c r="B10" s="21" t="s">
        <v>28</v>
      </c>
      <c r="C10" s="22">
        <v>660</v>
      </c>
      <c r="D10" s="24">
        <f t="shared" ref="D10:L10" si="6">SUM(D5:D9)</f>
        <v>20.609999999999999</v>
      </c>
      <c r="E10" s="24">
        <f t="shared" si="6"/>
        <v>19.859999999999999</v>
      </c>
      <c r="F10" s="24">
        <f t="shared" si="6"/>
        <v>151.44</v>
      </c>
      <c r="G10" s="24">
        <f t="shared" si="6"/>
        <v>727.28999999999996</v>
      </c>
      <c r="H10" s="24">
        <f t="shared" si="6"/>
        <v>156.35999999999999</v>
      </c>
      <c r="I10" s="24">
        <f t="shared" si="6"/>
        <v>8.088000000000001</v>
      </c>
      <c r="J10" s="24">
        <f t="shared" si="6"/>
        <v>0.21700000000000003</v>
      </c>
      <c r="K10" s="24">
        <f t="shared" si="6"/>
        <v>0.24099999999999999</v>
      </c>
      <c r="L10" s="24">
        <f t="shared" si="6"/>
        <v>33.024000000000001</v>
      </c>
    </row>
    <row r="11" ht="15">
      <c r="A11" s="29"/>
      <c r="B11" s="20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ht="15">
      <c r="A12" s="29"/>
      <c r="B12" s="26" t="s">
        <v>29</v>
      </c>
      <c r="C12" s="9"/>
      <c r="D12" s="9"/>
      <c r="E12" s="9"/>
      <c r="F12" s="9"/>
      <c r="G12" s="9"/>
      <c r="H12" s="9"/>
      <c r="I12" s="9"/>
      <c r="J12" s="9"/>
      <c r="K12" s="9"/>
      <c r="L12" s="9"/>
    </row>
    <row r="13" ht="15">
      <c r="A13" s="29"/>
      <c r="B13" s="26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ht="15">
      <c r="A14" s="29">
        <v>102</v>
      </c>
      <c r="B14" s="27" t="s">
        <v>67</v>
      </c>
      <c r="C14" s="13" t="s">
        <v>31</v>
      </c>
      <c r="D14" s="13">
        <v>11.25</v>
      </c>
      <c r="E14" s="13">
        <v>6.4199999999999999</v>
      </c>
      <c r="F14" s="13">
        <v>17.300000000000001</v>
      </c>
      <c r="G14" s="13">
        <v>179</v>
      </c>
      <c r="H14" s="13">
        <v>85.799999999999997</v>
      </c>
      <c r="I14" s="13">
        <v>2.2599999999999998</v>
      </c>
      <c r="J14" s="13">
        <v>0.17000000000000001</v>
      </c>
      <c r="K14" s="13">
        <v>0.11</v>
      </c>
      <c r="L14" s="13">
        <v>1.3999999999999999</v>
      </c>
    </row>
    <row r="15" ht="15">
      <c r="A15" s="29">
        <v>229</v>
      </c>
      <c r="B15" s="20" t="s">
        <v>68</v>
      </c>
      <c r="C15" s="9" t="s">
        <v>69</v>
      </c>
      <c r="D15" s="9">
        <v>11.33</v>
      </c>
      <c r="E15" s="9">
        <v>5.6200000000000001</v>
      </c>
      <c r="F15" s="9">
        <v>4.2400000000000002</v>
      </c>
      <c r="G15" s="9">
        <v>112.69</v>
      </c>
      <c r="H15" s="13">
        <v>34.119999999999997</v>
      </c>
      <c r="I15" s="13">
        <v>0.81999999999999995</v>
      </c>
      <c r="J15" s="13">
        <v>8.9999999999999997e-002</v>
      </c>
      <c r="K15" s="13">
        <v>8.9999999999999997e-002</v>
      </c>
      <c r="L15" s="13">
        <v>4.0599999999999996</v>
      </c>
    </row>
    <row r="16" ht="15">
      <c r="A16" s="29">
        <v>312</v>
      </c>
      <c r="B16" s="20" t="s">
        <v>70</v>
      </c>
      <c r="C16" s="9" t="s">
        <v>71</v>
      </c>
      <c r="D16" s="9">
        <v>3.2000000000000002</v>
      </c>
      <c r="E16" s="9">
        <v>1.2</v>
      </c>
      <c r="F16" s="9">
        <v>22.399999999999999</v>
      </c>
      <c r="G16" s="9">
        <v>112</v>
      </c>
      <c r="H16" s="9">
        <v>40</v>
      </c>
      <c r="I16" s="9">
        <v>1</v>
      </c>
      <c r="J16" s="9">
        <v>0.14999999999999999</v>
      </c>
      <c r="K16" s="9">
        <v>0.10000000000000001</v>
      </c>
      <c r="L16" s="9">
        <v>5.5999999999999996</v>
      </c>
    </row>
    <row r="17" ht="15">
      <c r="A17" s="29">
        <v>591</v>
      </c>
      <c r="B17" s="20" t="s">
        <v>72</v>
      </c>
      <c r="C17" s="9">
        <v>200</v>
      </c>
      <c r="D17" s="9">
        <v>0.34999999999999998</v>
      </c>
      <c r="E17" s="9">
        <v>0</v>
      </c>
      <c r="F17" s="9">
        <v>34.030000000000001</v>
      </c>
      <c r="G17" s="9">
        <v>140.09999999999999</v>
      </c>
      <c r="H17" s="9">
        <v>4.3300000000000001</v>
      </c>
      <c r="I17" s="9">
        <v>0.83999999999999997</v>
      </c>
      <c r="J17" s="9">
        <v>1.e-002</v>
      </c>
      <c r="K17" s="9">
        <v>1.e-002</v>
      </c>
      <c r="L17" s="9">
        <v>1.1000000000000001</v>
      </c>
    </row>
    <row r="18" ht="15">
      <c r="A18" s="9">
        <v>1</v>
      </c>
      <c r="B18" s="27" t="s">
        <v>37</v>
      </c>
      <c r="C18" s="13">
        <v>70</v>
      </c>
      <c r="D18" s="13">
        <v>4.6200000000000001</v>
      </c>
      <c r="E18" s="13">
        <v>0.83999999999999997</v>
      </c>
      <c r="F18" s="13">
        <v>23.280000000000001</v>
      </c>
      <c r="G18" s="13">
        <v>121.8</v>
      </c>
      <c r="H18" s="13">
        <v>24.5</v>
      </c>
      <c r="I18" s="13">
        <v>2.73</v>
      </c>
      <c r="J18" s="13">
        <v>0.12</v>
      </c>
      <c r="K18" s="13">
        <v>0.53000000000000003</v>
      </c>
      <c r="L18" s="13">
        <v>0</v>
      </c>
    </row>
    <row r="19" ht="15">
      <c r="A19" s="29"/>
      <c r="B19" s="30" t="s">
        <v>38</v>
      </c>
      <c r="C19" s="22">
        <v>845</v>
      </c>
      <c r="D19" s="31">
        <f t="shared" ref="D19:L19" si="7">SUM(D14:D18)</f>
        <v>30.75</v>
      </c>
      <c r="E19" s="31">
        <f t="shared" si="7"/>
        <v>14.079999999999998</v>
      </c>
      <c r="F19" s="31">
        <f t="shared" si="7"/>
        <v>101.25</v>
      </c>
      <c r="G19" s="31">
        <f t="shared" si="7"/>
        <v>665.58999999999992</v>
      </c>
      <c r="H19" s="31">
        <f t="shared" si="7"/>
        <v>188.75</v>
      </c>
      <c r="I19" s="31">
        <f t="shared" si="7"/>
        <v>7.6500000000000004</v>
      </c>
      <c r="J19" s="31">
        <f t="shared" si="7"/>
        <v>0.54000000000000004</v>
      </c>
      <c r="K19" s="31">
        <f t="shared" si="7"/>
        <v>0.84000000000000008</v>
      </c>
      <c r="L19" s="31">
        <f t="shared" si="7"/>
        <v>12.159999999999998</v>
      </c>
    </row>
    <row r="20" ht="15">
      <c r="A20" s="29"/>
      <c r="B20" s="20"/>
      <c r="C20" s="9"/>
      <c r="D20" s="47"/>
      <c r="E20" s="47"/>
      <c r="F20" s="47"/>
      <c r="G20" s="47"/>
      <c r="H20" s="47"/>
      <c r="I20" s="47"/>
      <c r="J20" s="47"/>
      <c r="K20" s="47"/>
      <c r="L20" s="47"/>
    </row>
    <row r="21" ht="15">
      <c r="A21" s="5"/>
      <c r="B21" s="33" t="s">
        <v>39</v>
      </c>
      <c r="C21" s="20"/>
      <c r="D21" s="31">
        <f t="shared" ref="D21:L21" si="8">D10+D19</f>
        <v>51.359999999999999</v>
      </c>
      <c r="E21" s="31">
        <f t="shared" si="8"/>
        <v>33.939999999999998</v>
      </c>
      <c r="F21" s="31">
        <f t="shared" si="8"/>
        <v>252.69</v>
      </c>
      <c r="G21" s="31">
        <f t="shared" si="8"/>
        <v>1392.8799999999999</v>
      </c>
      <c r="H21" s="31">
        <f t="shared" si="8"/>
        <v>345.11000000000001</v>
      </c>
      <c r="I21" s="31">
        <f t="shared" si="8"/>
        <v>15.738000000000001</v>
      </c>
      <c r="J21" s="31">
        <f t="shared" si="8"/>
        <v>0.75700000000000012</v>
      </c>
      <c r="K21" s="31">
        <f t="shared" si="8"/>
        <v>1.081</v>
      </c>
      <c r="L21" s="31">
        <f t="shared" si="8"/>
        <v>45.183999999999997</v>
      </c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>
      <c r="A23" s="2"/>
      <c r="B23" s="5" t="s">
        <v>59</v>
      </c>
      <c r="C23" s="35">
        <v>30.949999999999999</v>
      </c>
      <c r="D23" s="54"/>
      <c r="E23" s="54"/>
      <c r="F23" s="54"/>
      <c r="G23" s="54"/>
      <c r="H23" s="2"/>
      <c r="I23" s="2"/>
      <c r="J23" s="2"/>
      <c r="K23" s="2"/>
    </row>
    <row r="24">
      <c r="A24" s="2"/>
      <c r="B24" s="5" t="s">
        <v>41</v>
      </c>
      <c r="C24" s="35">
        <v>28.32</v>
      </c>
      <c r="D24" s="54"/>
      <c r="E24" s="54"/>
      <c r="F24" s="54"/>
      <c r="G24" s="54"/>
      <c r="H24" s="2"/>
      <c r="I24" s="2"/>
      <c r="J24" s="2"/>
      <c r="K24" s="2"/>
    </row>
    <row r="25">
      <c r="A25" s="55"/>
      <c r="B25" s="36" t="s">
        <v>42</v>
      </c>
      <c r="C25" s="37">
        <f>SUM(C23:C24)</f>
        <v>59.269999999999996</v>
      </c>
      <c r="D25" s="2"/>
      <c r="E25" s="2"/>
      <c r="F25" s="2"/>
      <c r="G25" s="2"/>
    </row>
    <row r="27">
      <c r="B27" s="2"/>
    </row>
    <row r="28">
      <c r="B28" s="2"/>
    </row>
    <row r="29">
      <c r="B29" s="2"/>
    </row>
    <row r="30">
      <c r="B30" s="2"/>
    </row>
  </sheetData>
  <printOptions headings="0" gridLines="0"/>
  <pageMargins left="0.69999999999999996" right="0.69999999999999996" top="0.75" bottom="0.75" header="0.29999999999999999" footer="0.29999999999999999"/>
  <pageSetup paperSize="9" scale="89" firstPageNumber="4294967295" fitToWidth="1" fitToHeight="1" pageOrder="downThenOver" orientation="landscape" usePrinterDefaults="1" blackAndWhite="0" draft="0" cellComments="none" useFirstPageNumber="0" errors="displayed" horizontalDpi="0" verticalDpi="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I1" activeCellId="0" sqref="I1:I2"/>
    </sheetView>
  </sheetViews>
  <sheetFormatPr defaultRowHeight="14.25"/>
  <cols>
    <col bestFit="1" customWidth="1" min="1" max="1" width="9.33203125"/>
    <col customWidth="1" min="2" max="2" width="49"/>
    <col customWidth="1" min="3" max="3" width="10"/>
    <col bestFit="1" customWidth="1" min="4" max="6" width="9.33203125"/>
    <col bestFit="1" customWidth="1" min="7" max="7" width="9.44140625"/>
    <col bestFit="1" customWidth="1" min="8" max="12" width="9.33203125"/>
  </cols>
  <sheetData>
    <row r="1" ht="17.25">
      <c r="A1" s="1" t="s">
        <v>73</v>
      </c>
      <c r="B1" s="2"/>
      <c r="C1" s="2"/>
      <c r="D1" s="2"/>
      <c r="E1" s="2"/>
      <c r="F1" s="2"/>
      <c r="G1" s="2"/>
      <c r="H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H2" s="2"/>
      <c r="I2" s="2" t="s">
        <v>74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44</v>
      </c>
      <c r="I3" s="3" t="s">
        <v>12</v>
      </c>
      <c r="J3" s="3" t="s">
        <v>62</v>
      </c>
      <c r="K3" s="3" t="s">
        <v>45</v>
      </c>
      <c r="L3" s="3" t="s">
        <v>46</v>
      </c>
      <c r="M3" s="2"/>
    </row>
    <row r="4" ht="15">
      <c r="A4" s="29"/>
      <c r="B4" s="7" t="s">
        <v>16</v>
      </c>
      <c r="C4" s="29"/>
      <c r="D4" s="5"/>
      <c r="E4" s="5"/>
      <c r="F4" s="5"/>
      <c r="G4" s="5"/>
      <c r="H4" s="5"/>
      <c r="I4" s="5"/>
      <c r="J4" s="5"/>
      <c r="K4" s="5"/>
      <c r="L4" s="5"/>
      <c r="M4" s="2"/>
    </row>
    <row r="5" ht="15">
      <c r="A5" s="41">
        <v>173</v>
      </c>
      <c r="B5" s="56" t="s">
        <v>75</v>
      </c>
      <c r="C5" s="40" t="s">
        <v>76</v>
      </c>
      <c r="D5" s="41">
        <v>6.2000000000000002</v>
      </c>
      <c r="E5" s="41" t="s">
        <v>77</v>
      </c>
      <c r="F5" s="41">
        <v>32.789999999999999</v>
      </c>
      <c r="G5" s="41">
        <v>203</v>
      </c>
      <c r="H5" s="41">
        <v>12.199999999999999</v>
      </c>
      <c r="I5" s="41">
        <v>3.3199999999999998</v>
      </c>
      <c r="J5" s="41">
        <v>0.14999999999999999</v>
      </c>
      <c r="K5" s="41">
        <v>0.10000000000000001</v>
      </c>
      <c r="L5" s="41">
        <v>0</v>
      </c>
      <c r="M5" s="2"/>
    </row>
    <row r="6" ht="16.5" customHeight="1">
      <c r="A6" s="42" t="s">
        <v>78</v>
      </c>
      <c r="B6" s="57" t="s">
        <v>79</v>
      </c>
      <c r="C6" s="40" t="s">
        <v>80</v>
      </c>
      <c r="D6" s="41">
        <v>7.9900000000000002</v>
      </c>
      <c r="E6" s="41">
        <v>13.24</v>
      </c>
      <c r="F6" s="41">
        <v>33.640000000000001</v>
      </c>
      <c r="G6" s="41">
        <v>250.13</v>
      </c>
      <c r="H6" s="41">
        <v>16.300000000000001</v>
      </c>
      <c r="I6" s="41">
        <v>0.90000000000000002</v>
      </c>
      <c r="J6" s="41">
        <v>0.13</v>
      </c>
      <c r="K6" s="41">
        <v>4.0000000000000001e-002</v>
      </c>
      <c r="L6" s="41">
        <v>0</v>
      </c>
      <c r="M6" s="2"/>
    </row>
    <row r="7" ht="15">
      <c r="A7" s="9">
        <v>379</v>
      </c>
      <c r="B7" s="18" t="s">
        <v>23</v>
      </c>
      <c r="C7" s="13">
        <v>200</v>
      </c>
      <c r="D7" s="13">
        <v>3.1200000000000001</v>
      </c>
      <c r="E7" s="13">
        <v>2.6699999999999999</v>
      </c>
      <c r="F7" s="13">
        <v>14.17</v>
      </c>
      <c r="G7" s="13">
        <v>99.329999999999998</v>
      </c>
      <c r="H7" s="13">
        <v>125.73</v>
      </c>
      <c r="I7" s="13">
        <v>0.13</v>
      </c>
      <c r="J7" s="13">
        <v>4.0000000000000001e-002</v>
      </c>
      <c r="K7" s="13">
        <v>0.14999999999999999</v>
      </c>
      <c r="L7" s="13">
        <v>1.3</v>
      </c>
      <c r="M7" s="2"/>
    </row>
    <row r="8" ht="15">
      <c r="A8" s="9">
        <v>125</v>
      </c>
      <c r="B8" s="18" t="s">
        <v>27</v>
      </c>
      <c r="C8" s="13">
        <v>40</v>
      </c>
      <c r="D8" s="13">
        <v>3</v>
      </c>
      <c r="E8" s="13">
        <v>1.1599999999999999</v>
      </c>
      <c r="F8" s="13">
        <v>20.559999999999999</v>
      </c>
      <c r="G8" s="13">
        <v>104.8</v>
      </c>
      <c r="H8" s="13">
        <v>7.5999999999999996</v>
      </c>
      <c r="I8" s="13">
        <v>0.47999999999999998</v>
      </c>
      <c r="J8" s="13">
        <v>4.0000000000000001e-002</v>
      </c>
      <c r="K8" s="13">
        <v>1.e-002</v>
      </c>
      <c r="L8" s="13">
        <v>0</v>
      </c>
      <c r="M8" s="2"/>
    </row>
    <row r="9" ht="15">
      <c r="A9" s="58" t="s">
        <v>81</v>
      </c>
      <c r="B9" s="59" t="s">
        <v>82</v>
      </c>
      <c r="C9" s="13" t="s">
        <v>83</v>
      </c>
      <c r="D9" s="9">
        <v>0.40000000000000002</v>
      </c>
      <c r="E9" s="9">
        <v>5.0000000000000003e-002</v>
      </c>
      <c r="F9" s="9">
        <v>39.899999999999999</v>
      </c>
      <c r="G9" s="9">
        <v>162.86000000000001</v>
      </c>
      <c r="H9" s="13">
        <v>1.25</v>
      </c>
      <c r="I9" s="9">
        <v>3.8999999999999999</v>
      </c>
      <c r="J9" s="9">
        <v>0</v>
      </c>
      <c r="K9" s="9">
        <v>0.55000000000000004</v>
      </c>
      <c r="L9" s="9">
        <v>0</v>
      </c>
      <c r="M9" s="2"/>
    </row>
    <row r="10" ht="15">
      <c r="A10" s="29"/>
      <c r="B10" s="21" t="s">
        <v>28</v>
      </c>
      <c r="C10" s="22">
        <v>560</v>
      </c>
      <c r="D10" s="24">
        <f>SUM(D5:D9)</f>
        <v>20.710000000000001</v>
      </c>
      <c r="E10" s="24">
        <f>SUM(E6:E9)</f>
        <v>17.120000000000001</v>
      </c>
      <c r="F10" s="24">
        <f t="shared" ref="F10:L10" si="9">SUM(F5:F9)</f>
        <v>141.06</v>
      </c>
      <c r="G10" s="24">
        <f t="shared" si="9"/>
        <v>820.12</v>
      </c>
      <c r="H10" s="26">
        <f t="shared" si="9"/>
        <v>163.08000000000001</v>
      </c>
      <c r="I10" s="26">
        <f t="shared" si="9"/>
        <v>8.7300000000000004</v>
      </c>
      <c r="J10" s="26">
        <f t="shared" si="9"/>
        <v>0.35999999999999999</v>
      </c>
      <c r="K10" s="26">
        <f t="shared" si="9"/>
        <v>0.85000000000000009</v>
      </c>
      <c r="L10" s="26">
        <f t="shared" si="9"/>
        <v>1.3</v>
      </c>
      <c r="M10" s="2"/>
    </row>
    <row r="11" ht="15">
      <c r="A11" s="29"/>
      <c r="B11" s="20"/>
      <c r="C11" s="9"/>
      <c r="D11" s="9"/>
      <c r="E11" s="9"/>
      <c r="F11" s="9"/>
      <c r="G11" s="9"/>
      <c r="H11" s="9"/>
      <c r="I11" s="9"/>
      <c r="J11" s="9"/>
      <c r="K11" s="9"/>
      <c r="L11" s="9"/>
      <c r="M11" s="2"/>
    </row>
    <row r="12" ht="15">
      <c r="A12" s="29"/>
      <c r="B12" s="30" t="s">
        <v>29</v>
      </c>
      <c r="C12" s="9"/>
      <c r="D12" s="9"/>
      <c r="E12" s="9"/>
      <c r="F12" s="9"/>
      <c r="G12" s="9"/>
      <c r="H12" s="13"/>
      <c r="I12" s="13"/>
      <c r="J12" s="13"/>
      <c r="K12" s="13"/>
      <c r="L12" s="13"/>
      <c r="M12" s="2"/>
    </row>
    <row r="13" ht="15">
      <c r="A13" s="29">
        <v>82</v>
      </c>
      <c r="B13" s="27" t="s">
        <v>84</v>
      </c>
      <c r="C13" s="13" t="s">
        <v>85</v>
      </c>
      <c r="D13" s="60">
        <v>6.3700000000000001</v>
      </c>
      <c r="E13" s="60">
        <v>6.7699999999999996</v>
      </c>
      <c r="F13" s="60">
        <v>13.779999999999999</v>
      </c>
      <c r="G13" s="60">
        <v>142</v>
      </c>
      <c r="H13" s="60">
        <v>66.299999999999997</v>
      </c>
      <c r="I13" s="60">
        <v>1.5600000000000001</v>
      </c>
      <c r="J13" s="60">
        <v>7.0000000000000007e-002</v>
      </c>
      <c r="K13" s="60">
        <v>0.10000000000000001</v>
      </c>
      <c r="L13" s="60">
        <v>11.23</v>
      </c>
      <c r="M13" s="2"/>
    </row>
    <row r="14" ht="15">
      <c r="A14" s="29">
        <v>291</v>
      </c>
      <c r="B14" s="20" t="s">
        <v>86</v>
      </c>
      <c r="C14" s="61">
        <v>225</v>
      </c>
      <c r="D14" s="62">
        <v>20.27</v>
      </c>
      <c r="E14" s="62">
        <v>9.6199999999999992</v>
      </c>
      <c r="F14" s="62">
        <v>41.009999999999998</v>
      </c>
      <c r="G14" s="62">
        <v>351</v>
      </c>
      <c r="H14" s="62">
        <v>41.549999999999997</v>
      </c>
      <c r="I14" s="62">
        <v>2.1000000000000001</v>
      </c>
      <c r="J14" s="62">
        <v>0.16500000000000001</v>
      </c>
      <c r="K14" s="62">
        <v>0.16500000000000001</v>
      </c>
      <c r="L14" s="62">
        <v>7.3499999999999996</v>
      </c>
      <c r="M14" s="2"/>
    </row>
    <row r="15" ht="15">
      <c r="A15" s="9">
        <v>349</v>
      </c>
      <c r="B15" s="27" t="s">
        <v>36</v>
      </c>
      <c r="C15" s="13">
        <v>200</v>
      </c>
      <c r="D15" s="63">
        <v>0.44</v>
      </c>
      <c r="E15" s="63">
        <v>2.e-002</v>
      </c>
      <c r="F15" s="63">
        <v>27.600000000000001</v>
      </c>
      <c r="G15" s="63">
        <v>113.04000000000001</v>
      </c>
      <c r="H15" s="63">
        <v>31.079999999999998</v>
      </c>
      <c r="I15" s="63">
        <v>1.25</v>
      </c>
      <c r="J15" s="63">
        <v>0</v>
      </c>
      <c r="K15" s="63">
        <v>0</v>
      </c>
      <c r="L15" s="63">
        <v>0.40000000000000002</v>
      </c>
      <c r="M15" s="2"/>
    </row>
    <row r="16" ht="15">
      <c r="A16" s="9">
        <v>1</v>
      </c>
      <c r="B16" s="27" t="s">
        <v>37</v>
      </c>
      <c r="C16" s="13">
        <v>70</v>
      </c>
      <c r="D16" s="13">
        <v>4.6200000000000001</v>
      </c>
      <c r="E16" s="13">
        <v>0.83999999999999997</v>
      </c>
      <c r="F16" s="13">
        <v>23.280000000000001</v>
      </c>
      <c r="G16" s="13">
        <v>121.8</v>
      </c>
      <c r="H16" s="13">
        <v>24.5</v>
      </c>
      <c r="I16" s="13">
        <v>2.73</v>
      </c>
      <c r="J16" s="13">
        <v>0.12</v>
      </c>
      <c r="K16" s="13">
        <v>0.53000000000000003</v>
      </c>
      <c r="L16" s="13">
        <v>0</v>
      </c>
      <c r="M16" s="2"/>
    </row>
    <row r="17" ht="15">
      <c r="A17" s="29"/>
      <c r="B17" s="30" t="s">
        <v>38</v>
      </c>
      <c r="C17" s="22">
        <v>770</v>
      </c>
      <c r="D17" s="31">
        <f t="shared" ref="D17:L17" si="10">SUM(D13:D16)</f>
        <v>31.700000000000003</v>
      </c>
      <c r="E17" s="31">
        <f t="shared" si="10"/>
        <v>17.25</v>
      </c>
      <c r="F17" s="31">
        <f t="shared" si="10"/>
        <v>105.67</v>
      </c>
      <c r="G17" s="31">
        <f t="shared" si="10"/>
        <v>727.83999999999992</v>
      </c>
      <c r="H17" s="31">
        <f t="shared" si="10"/>
        <v>163.43000000000001</v>
      </c>
      <c r="I17" s="31">
        <f t="shared" si="10"/>
        <v>7.6400000000000006</v>
      </c>
      <c r="J17" s="31">
        <f t="shared" si="10"/>
        <v>0.35499999999999998</v>
      </c>
      <c r="K17" s="31">
        <f t="shared" si="10"/>
        <v>0.79500000000000004</v>
      </c>
      <c r="L17" s="31">
        <f t="shared" si="10"/>
        <v>18.979999999999997</v>
      </c>
      <c r="M17" s="2"/>
    </row>
    <row r="18" ht="15">
      <c r="A18" s="29"/>
      <c r="B18" s="20"/>
      <c r="C18" s="9"/>
      <c r="D18" s="47"/>
      <c r="E18" s="47"/>
      <c r="F18" s="47"/>
      <c r="G18" s="47"/>
      <c r="H18" s="47"/>
      <c r="I18" s="47"/>
      <c r="J18" s="47"/>
      <c r="K18" s="47"/>
      <c r="L18" s="47"/>
      <c r="M18" s="2"/>
    </row>
    <row r="19" ht="15">
      <c r="A19" s="29"/>
      <c r="B19" s="30"/>
      <c r="C19" s="20"/>
      <c r="D19" s="47"/>
      <c r="E19" s="47"/>
      <c r="F19" s="47"/>
      <c r="G19" s="47"/>
      <c r="H19" s="47"/>
      <c r="I19" s="47"/>
      <c r="J19" s="47"/>
      <c r="K19" s="47"/>
      <c r="L19" s="47"/>
      <c r="M19" s="2"/>
    </row>
    <row r="20" ht="15">
      <c r="A20" s="5"/>
      <c r="B20" s="30" t="s">
        <v>39</v>
      </c>
      <c r="C20" s="20"/>
      <c r="D20" s="31">
        <f t="shared" ref="D20:L20" si="11">D10+D17</f>
        <v>52.410000000000004</v>
      </c>
      <c r="E20" s="31">
        <f t="shared" si="11"/>
        <v>34.370000000000005</v>
      </c>
      <c r="F20" s="31">
        <f t="shared" si="11"/>
        <v>246.73000000000002</v>
      </c>
      <c r="G20" s="31">
        <f t="shared" si="11"/>
        <v>1547.96</v>
      </c>
      <c r="H20" s="31">
        <f t="shared" si="11"/>
        <v>326.50999999999999</v>
      </c>
      <c r="I20" s="31">
        <f t="shared" si="11"/>
        <v>16.370000000000001</v>
      </c>
      <c r="J20" s="31">
        <f t="shared" si="11"/>
        <v>0.71499999999999997</v>
      </c>
      <c r="K20" s="31">
        <f t="shared" si="11"/>
        <v>1.645</v>
      </c>
      <c r="L20" s="31">
        <f t="shared" si="11"/>
        <v>20.279999999999998</v>
      </c>
      <c r="M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>
      <c r="A22" s="2"/>
      <c r="B22" s="5" t="s">
        <v>59</v>
      </c>
      <c r="C22" s="35">
        <v>34.899999999999999</v>
      </c>
      <c r="D22" s="54"/>
      <c r="E22" s="54"/>
      <c r="F22" s="54"/>
      <c r="G22" s="54"/>
      <c r="H22" s="2"/>
      <c r="M22" s="2"/>
    </row>
    <row r="23">
      <c r="A23" s="2"/>
      <c r="B23" s="5" t="s">
        <v>60</v>
      </c>
      <c r="C23" s="35">
        <v>30.969999999999999</v>
      </c>
      <c r="D23" s="2"/>
      <c r="E23" s="2"/>
      <c r="F23" s="2"/>
      <c r="G23" s="2"/>
      <c r="H23" s="2"/>
      <c r="M23" s="2"/>
    </row>
    <row r="24">
      <c r="A24" s="2"/>
      <c r="B24" s="36" t="s">
        <v>42</v>
      </c>
      <c r="C24" s="37">
        <f>SUM(C22:C23)</f>
        <v>65.870000000000005</v>
      </c>
      <c r="D24" s="2"/>
      <c r="E24" s="2"/>
      <c r="F24" s="2"/>
      <c r="G24" s="2"/>
      <c r="H24" s="2"/>
    </row>
    <row r="25">
      <c r="B25" s="2"/>
      <c r="C25" s="2"/>
      <c r="D25" s="2"/>
      <c r="E25" s="2"/>
      <c r="F25" s="2"/>
      <c r="G25" s="2"/>
    </row>
    <row r="26">
      <c r="B26" s="2"/>
    </row>
    <row r="27">
      <c r="B27" s="2"/>
    </row>
    <row r="28">
      <c r="B28" s="2"/>
    </row>
  </sheetData>
  <printOptions headings="0" gridLines="0"/>
  <pageMargins left="0.69999999999999996" right="0.69999999999999996" top="0.75" bottom="0.75" header="0.29999999999999999" footer="0.29999999999999999"/>
  <pageSetup paperSize="9" scale="85" firstPageNumber="4294967295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I1" activeCellId="0" sqref="I1:I2"/>
    </sheetView>
  </sheetViews>
  <sheetFormatPr defaultRowHeight="14.25"/>
  <cols>
    <col customWidth="1" min="2" max="2" width="51.88671875"/>
  </cols>
  <sheetData>
    <row r="1" ht="17.25">
      <c r="A1" s="1" t="s">
        <v>87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44</v>
      </c>
      <c r="I3" s="3" t="s">
        <v>12</v>
      </c>
      <c r="J3" s="3" t="s">
        <v>62</v>
      </c>
      <c r="K3" s="3" t="s">
        <v>45</v>
      </c>
      <c r="L3" s="3" t="s">
        <v>46</v>
      </c>
      <c r="M3" s="64"/>
    </row>
    <row r="4" ht="16.5">
      <c r="A4" s="44"/>
      <c r="B4" s="7" t="s">
        <v>16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65"/>
    </row>
    <row r="5" ht="16.5">
      <c r="A5" s="14">
        <v>71</v>
      </c>
      <c r="B5" s="15" t="s">
        <v>88</v>
      </c>
      <c r="C5" s="66" t="s">
        <v>80</v>
      </c>
      <c r="D5" s="17">
        <v>0.35999999999999999</v>
      </c>
      <c r="E5" s="17">
        <v>0</v>
      </c>
      <c r="F5" s="17">
        <v>2.2799999999999998</v>
      </c>
      <c r="G5" s="17">
        <v>8.4000000000000004</v>
      </c>
      <c r="H5" s="17">
        <v>4.7999999999999998</v>
      </c>
      <c r="I5" s="17">
        <v>0.29999999999999999</v>
      </c>
      <c r="J5" s="17">
        <v>2.e-002</v>
      </c>
      <c r="K5" s="17">
        <v>2.e-002</v>
      </c>
      <c r="L5" s="17">
        <v>12</v>
      </c>
      <c r="M5" s="65"/>
    </row>
    <row r="6" ht="16.5">
      <c r="A6" s="58">
        <v>561</v>
      </c>
      <c r="B6" s="67" t="s">
        <v>89</v>
      </c>
      <c r="C6" s="68" t="s">
        <v>90</v>
      </c>
      <c r="D6" s="58">
        <v>13.880000000000001</v>
      </c>
      <c r="E6" s="58">
        <v>16.030000000000001</v>
      </c>
      <c r="F6" s="58">
        <v>2.8500000000000001</v>
      </c>
      <c r="G6" s="58">
        <v>71.180000000000007</v>
      </c>
      <c r="H6" s="58">
        <v>113.90000000000001</v>
      </c>
      <c r="I6" s="58">
        <v>1.02</v>
      </c>
      <c r="J6" s="58">
        <v>0.65000000000000002</v>
      </c>
      <c r="K6" s="58">
        <v>0.13</v>
      </c>
      <c r="L6" s="58">
        <v>1.4199999999999999</v>
      </c>
      <c r="M6" s="65"/>
    </row>
    <row r="7" ht="16.5">
      <c r="A7" s="41">
        <v>203</v>
      </c>
      <c r="B7" s="39" t="s">
        <v>91</v>
      </c>
      <c r="C7" s="40" t="s">
        <v>71</v>
      </c>
      <c r="D7" s="41">
        <v>5.0999999999999996</v>
      </c>
      <c r="E7" s="41">
        <v>7.5</v>
      </c>
      <c r="F7" s="41">
        <v>28.5</v>
      </c>
      <c r="G7" s="41">
        <v>203</v>
      </c>
      <c r="H7" s="41">
        <v>12</v>
      </c>
      <c r="I7" s="41">
        <v>0.80000000000000004</v>
      </c>
      <c r="J7" s="41">
        <v>5.9999999999999998e-002</v>
      </c>
      <c r="K7" s="41">
        <v>2.e-002</v>
      </c>
      <c r="L7" s="41">
        <v>0</v>
      </c>
      <c r="M7" s="65"/>
    </row>
    <row r="8" ht="16.5">
      <c r="A8" s="42" t="s">
        <v>51</v>
      </c>
      <c r="B8" s="43" t="s">
        <v>52</v>
      </c>
      <c r="C8" s="40" t="s">
        <v>53</v>
      </c>
      <c r="D8" s="41">
        <v>4.2000000000000002</v>
      </c>
      <c r="E8" s="41">
        <v>3.6299999999999999</v>
      </c>
      <c r="F8" s="41">
        <v>17.260000000000002</v>
      </c>
      <c r="G8" s="41">
        <v>118.67</v>
      </c>
      <c r="H8" s="44">
        <v>159.93000000000001</v>
      </c>
      <c r="I8" s="44">
        <v>0.55000000000000004</v>
      </c>
      <c r="J8" s="44">
        <v>0.53000000000000003</v>
      </c>
      <c r="K8" s="44">
        <v>0.19</v>
      </c>
      <c r="L8" s="44">
        <v>1.6000000000000001</v>
      </c>
      <c r="M8" s="65"/>
    </row>
    <row r="9" ht="16.5">
      <c r="A9" s="9">
        <v>125</v>
      </c>
      <c r="B9" s="18" t="s">
        <v>27</v>
      </c>
      <c r="C9" s="13">
        <v>40</v>
      </c>
      <c r="D9" s="13">
        <v>3</v>
      </c>
      <c r="E9" s="13">
        <v>1.1599999999999999</v>
      </c>
      <c r="F9" s="13">
        <v>20.559999999999999</v>
      </c>
      <c r="G9" s="13">
        <v>104.8</v>
      </c>
      <c r="H9" s="13">
        <v>7.5999999999999996</v>
      </c>
      <c r="I9" s="13">
        <v>0.47999999999999998</v>
      </c>
      <c r="J9" s="13">
        <v>4.0000000000000001e-002</v>
      </c>
      <c r="K9" s="13">
        <v>1.e-002</v>
      </c>
      <c r="L9" s="13">
        <v>0</v>
      </c>
      <c r="M9" s="65"/>
    </row>
    <row r="10" ht="16.5">
      <c r="A10" s="9"/>
      <c r="B10" s="69" t="s">
        <v>28</v>
      </c>
      <c r="C10" s="70">
        <v>555</v>
      </c>
      <c r="D10" s="71">
        <f t="shared" ref="D10:L10" si="12">SUM(D5:D9)</f>
        <v>26.539999999999999</v>
      </c>
      <c r="E10" s="71">
        <f t="shared" si="12"/>
        <v>28.32</v>
      </c>
      <c r="F10" s="71">
        <f t="shared" si="12"/>
        <v>71.450000000000003</v>
      </c>
      <c r="G10" s="71">
        <f t="shared" si="12"/>
        <v>506.05000000000007</v>
      </c>
      <c r="H10" s="26">
        <f t="shared" si="12"/>
        <v>298.23000000000002</v>
      </c>
      <c r="I10" s="26">
        <f t="shared" si="12"/>
        <v>3.1499999999999999</v>
      </c>
      <c r="J10" s="26">
        <f t="shared" si="12"/>
        <v>1.3</v>
      </c>
      <c r="K10" s="26">
        <f t="shared" si="12"/>
        <v>0.37</v>
      </c>
      <c r="L10" s="26">
        <f t="shared" si="12"/>
        <v>15.02</v>
      </c>
      <c r="M10" s="65"/>
    </row>
    <row r="11" ht="16.5">
      <c r="A11" s="9"/>
      <c r="B11" s="7"/>
      <c r="C11" s="9"/>
      <c r="D11" s="9"/>
      <c r="E11" s="9"/>
      <c r="F11" s="9"/>
      <c r="G11" s="9"/>
      <c r="H11" s="9"/>
      <c r="I11" s="9"/>
      <c r="J11" s="9"/>
      <c r="K11" s="9"/>
      <c r="L11" s="9"/>
      <c r="M11" s="65"/>
    </row>
    <row r="12" ht="16.5">
      <c r="A12" s="9"/>
      <c r="B12" s="26" t="s">
        <v>29</v>
      </c>
      <c r="C12" s="9"/>
      <c r="D12" s="9"/>
      <c r="E12" s="9"/>
      <c r="F12" s="9"/>
      <c r="G12" s="9"/>
      <c r="H12" s="9"/>
      <c r="I12" s="17"/>
      <c r="J12" s="17"/>
      <c r="K12" s="17"/>
      <c r="L12" s="17"/>
      <c r="M12" s="65"/>
    </row>
    <row r="13" ht="16.5">
      <c r="A13" s="9">
        <v>101</v>
      </c>
      <c r="B13" s="27" t="s">
        <v>92</v>
      </c>
      <c r="C13" s="13" t="s">
        <v>31</v>
      </c>
      <c r="D13" s="13">
        <v>5.7400000000000002</v>
      </c>
      <c r="E13" s="13">
        <v>3.02</v>
      </c>
      <c r="F13" s="13">
        <v>16.300000000000001</v>
      </c>
      <c r="G13" s="13">
        <v>107</v>
      </c>
      <c r="H13" s="13">
        <v>41.399999999999999</v>
      </c>
      <c r="I13" s="13">
        <v>1.1799999999999999</v>
      </c>
      <c r="J13" s="13">
        <v>0.12</v>
      </c>
      <c r="K13" s="13">
        <v>0.10000000000000001</v>
      </c>
      <c r="L13" s="13">
        <v>8.1999999999999993</v>
      </c>
      <c r="M13" s="65"/>
    </row>
    <row r="14" ht="16.5">
      <c r="A14" s="72">
        <v>382</v>
      </c>
      <c r="B14" s="50" t="s">
        <v>93</v>
      </c>
      <c r="C14" s="28">
        <v>160</v>
      </c>
      <c r="D14" s="28">
        <v>13.619999999999999</v>
      </c>
      <c r="E14" s="28">
        <v>13.25</v>
      </c>
      <c r="F14" s="28">
        <v>5.6299999999999999</v>
      </c>
      <c r="G14" s="28">
        <v>228.28999999999999</v>
      </c>
      <c r="H14" s="28">
        <v>52.439999999999998</v>
      </c>
      <c r="I14" s="28">
        <v>1.1000000000000001</v>
      </c>
      <c r="J14" s="28">
        <v>5.9999999999999998e-002</v>
      </c>
      <c r="K14" s="28">
        <v>0.10000000000000001</v>
      </c>
      <c r="L14" s="28">
        <v>13.550000000000001</v>
      </c>
      <c r="M14" s="65"/>
    </row>
    <row r="15" ht="16.5">
      <c r="A15" s="9">
        <v>389</v>
      </c>
      <c r="B15" s="27" t="s">
        <v>65</v>
      </c>
      <c r="C15" s="13">
        <v>200</v>
      </c>
      <c r="D15" s="13">
        <v>1</v>
      </c>
      <c r="E15" s="13">
        <v>0</v>
      </c>
      <c r="F15" s="13">
        <v>24.239999999999998</v>
      </c>
      <c r="G15" s="13">
        <v>85.329999999999998</v>
      </c>
      <c r="H15" s="13">
        <v>40</v>
      </c>
      <c r="I15" s="13">
        <v>0.40000000000000002</v>
      </c>
      <c r="J15" s="13">
        <v>4.0000000000000001e-002</v>
      </c>
      <c r="K15" s="13">
        <v>8.0000000000000002e-002</v>
      </c>
      <c r="L15" s="13">
        <v>8</v>
      </c>
      <c r="M15" s="65"/>
    </row>
    <row r="16" ht="16.5">
      <c r="A16" s="9">
        <v>1</v>
      </c>
      <c r="B16" s="27" t="s">
        <v>37</v>
      </c>
      <c r="C16" s="13">
        <v>70</v>
      </c>
      <c r="D16" s="13">
        <v>4.6200000000000001</v>
      </c>
      <c r="E16" s="13">
        <v>0.83999999999999997</v>
      </c>
      <c r="F16" s="13">
        <v>23.280000000000001</v>
      </c>
      <c r="G16" s="13">
        <v>121.8</v>
      </c>
      <c r="H16" s="13">
        <v>24.5</v>
      </c>
      <c r="I16" s="13">
        <v>2.73</v>
      </c>
      <c r="J16" s="13">
        <v>0.12</v>
      </c>
      <c r="K16" s="13">
        <v>0.53000000000000003</v>
      </c>
      <c r="L16" s="13">
        <v>0</v>
      </c>
      <c r="M16" s="65"/>
    </row>
    <row r="17" ht="16.5">
      <c r="A17" s="9"/>
      <c r="B17" s="30" t="s">
        <v>38</v>
      </c>
      <c r="C17" s="22">
        <v>700</v>
      </c>
      <c r="D17" s="31">
        <f t="shared" ref="D17:L17" si="13">SUM(D13:D16)</f>
        <v>24.98</v>
      </c>
      <c r="E17" s="31">
        <f t="shared" si="13"/>
        <v>17.109999999999999</v>
      </c>
      <c r="F17" s="31">
        <f t="shared" si="13"/>
        <v>69.450000000000003</v>
      </c>
      <c r="G17" s="31">
        <f t="shared" si="13"/>
        <v>542.41999999999996</v>
      </c>
      <c r="H17" s="26">
        <f t="shared" si="13"/>
        <v>158.34</v>
      </c>
      <c r="I17" s="26">
        <f t="shared" si="13"/>
        <v>5.4100000000000001</v>
      </c>
      <c r="J17" s="26">
        <f t="shared" si="13"/>
        <v>0.33999999999999997</v>
      </c>
      <c r="K17" s="26">
        <f t="shared" si="13"/>
        <v>0.81000000000000005</v>
      </c>
      <c r="L17" s="26">
        <f t="shared" si="13"/>
        <v>29.75</v>
      </c>
      <c r="M17" s="65"/>
    </row>
    <row r="18" ht="16.5">
      <c r="A18" s="9"/>
      <c r="B18" s="20"/>
      <c r="C18" s="9"/>
      <c r="D18" s="47"/>
      <c r="E18" s="47"/>
      <c r="F18" s="47"/>
      <c r="G18" s="47"/>
      <c r="H18" s="9"/>
      <c r="I18" s="13"/>
      <c r="J18" s="13"/>
      <c r="K18" s="13"/>
      <c r="L18" s="13"/>
      <c r="M18" s="65"/>
    </row>
    <row r="19" ht="16.5">
      <c r="A19" s="9"/>
      <c r="B19" s="33" t="s">
        <v>39</v>
      </c>
      <c r="C19" s="9"/>
      <c r="D19" s="31">
        <f t="shared" ref="D19:L19" si="14">D10+D17</f>
        <v>51.519999999999996</v>
      </c>
      <c r="E19" s="31">
        <f t="shared" si="14"/>
        <v>45.43</v>
      </c>
      <c r="F19" s="31">
        <f t="shared" si="14"/>
        <v>140.90000000000001</v>
      </c>
      <c r="G19" s="31">
        <f t="shared" si="14"/>
        <v>1048.47</v>
      </c>
      <c r="H19" s="26">
        <f t="shared" si="14"/>
        <v>456.57000000000005</v>
      </c>
      <c r="I19" s="31">
        <f t="shared" si="14"/>
        <v>8.5600000000000005</v>
      </c>
      <c r="J19" s="31">
        <f t="shared" si="14"/>
        <v>1.6400000000000001</v>
      </c>
      <c r="K19" s="31">
        <f t="shared" si="14"/>
        <v>1.1800000000000002</v>
      </c>
      <c r="L19" s="31">
        <f t="shared" si="14"/>
        <v>44.769999999999996</v>
      </c>
      <c r="M19" s="65"/>
    </row>
    <row r="20" ht="16.5">
      <c r="A20" s="9"/>
      <c r="B20" s="33"/>
      <c r="C20" s="26"/>
      <c r="D20" s="31"/>
      <c r="E20" s="31"/>
      <c r="F20" s="31"/>
      <c r="G20" s="31"/>
      <c r="H20" s="26"/>
      <c r="I20" s="31"/>
      <c r="J20" s="31"/>
      <c r="K20" s="31"/>
      <c r="L20" s="31"/>
      <c r="M20" s="65"/>
    </row>
    <row r="21">
      <c r="I21" s="2"/>
      <c r="J21" s="2"/>
      <c r="K21" s="2"/>
      <c r="L21" s="2"/>
    </row>
    <row r="22">
      <c r="B22" s="5" t="s">
        <v>94</v>
      </c>
      <c r="C22" s="35">
        <v>21.530000000000001</v>
      </c>
      <c r="I22" s="2"/>
      <c r="J22" s="2"/>
      <c r="K22" s="2"/>
      <c r="L22" s="2"/>
    </row>
    <row r="23" ht="13.199999999999999" customHeight="1">
      <c r="B23" s="5" t="s">
        <v>95</v>
      </c>
      <c r="C23" s="35">
        <v>27.16</v>
      </c>
    </row>
    <row r="24">
      <c r="B24" s="36" t="s">
        <v>42</v>
      </c>
      <c r="C24" s="37">
        <f>SUM(C22:C23)</f>
        <v>48.689999999999998</v>
      </c>
    </row>
    <row r="25">
      <c r="B25" s="2"/>
      <c r="C25" s="2"/>
    </row>
    <row r="26">
      <c r="B26" s="2"/>
    </row>
    <row r="27">
      <c r="B27" s="2"/>
    </row>
  </sheetData>
  <printOptions headings="0" gridLines="0"/>
  <pageMargins left="0.69999999999999996" right="0.69999999999999996" top="0.75" bottom="0.75" header="0.29999999999999999" footer="0.29999999999999999"/>
  <pageSetup paperSize="9" scale="87" firstPageNumber="4294967295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I1" activeCellId="0" sqref="I1:I2"/>
    </sheetView>
  </sheetViews>
  <sheetFormatPr defaultRowHeight="14.25"/>
  <cols>
    <col customWidth="1" min="2" max="2" width="36.88671875"/>
    <col customWidth="1" min="3" max="3" width="12.33203125"/>
  </cols>
  <sheetData>
    <row r="1" ht="17.25">
      <c r="A1" s="1" t="s">
        <v>96</v>
      </c>
      <c r="B1" s="2"/>
      <c r="C1" s="2"/>
      <c r="D1" s="2"/>
      <c r="E1" s="2"/>
      <c r="F1" s="2"/>
      <c r="G1" s="2"/>
      <c r="H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H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44</v>
      </c>
      <c r="I3" s="3" t="s">
        <v>12</v>
      </c>
      <c r="J3" s="3" t="s">
        <v>62</v>
      </c>
      <c r="K3" s="3" t="s">
        <v>45</v>
      </c>
      <c r="L3" s="3" t="s">
        <v>46</v>
      </c>
      <c r="M3" s="2"/>
    </row>
    <row r="4" ht="15">
      <c r="A4" s="5"/>
      <c r="B4" s="7" t="s">
        <v>16</v>
      </c>
      <c r="C4" s="5"/>
      <c r="D4" s="5"/>
      <c r="E4" s="5"/>
      <c r="F4" s="5"/>
      <c r="G4" s="5"/>
      <c r="H4" s="5"/>
      <c r="I4" s="5"/>
      <c r="J4" s="5"/>
      <c r="K4" s="5"/>
      <c r="L4" s="5"/>
      <c r="M4" s="2"/>
    </row>
    <row r="5" ht="15">
      <c r="A5" s="29">
        <v>14</v>
      </c>
      <c r="B5" s="10" t="s">
        <v>49</v>
      </c>
      <c r="C5" s="44">
        <v>10</v>
      </c>
      <c r="D5" s="44">
        <v>1.e-002</v>
      </c>
      <c r="E5" s="44">
        <v>0.71999999999999997</v>
      </c>
      <c r="F5" s="44">
        <v>1.e-002</v>
      </c>
      <c r="G5" s="44">
        <v>66</v>
      </c>
      <c r="H5" s="44">
        <v>0.20000000000000001</v>
      </c>
      <c r="I5" s="44">
        <v>0</v>
      </c>
      <c r="J5" s="44">
        <v>0</v>
      </c>
      <c r="K5" s="44">
        <v>0</v>
      </c>
      <c r="L5" s="44">
        <v>0</v>
      </c>
      <c r="M5" s="2"/>
    </row>
    <row r="6" s="2" customFormat="1" ht="15">
      <c r="A6" s="9">
        <v>203</v>
      </c>
      <c r="B6" s="10" t="s">
        <v>17</v>
      </c>
      <c r="C6" s="11" t="s">
        <v>18</v>
      </c>
      <c r="D6" s="11">
        <v>3.3999999999999999</v>
      </c>
      <c r="E6" s="11">
        <v>3</v>
      </c>
      <c r="F6" s="11">
        <v>19</v>
      </c>
      <c r="G6" s="11">
        <v>135</v>
      </c>
      <c r="H6" s="11">
        <v>8</v>
      </c>
      <c r="I6" s="11">
        <v>0.53000000000000003</v>
      </c>
      <c r="J6" s="11">
        <v>4.0000000000000001e-002</v>
      </c>
      <c r="K6" s="11">
        <v>1.e-002</v>
      </c>
      <c r="L6" s="11">
        <v>0</v>
      </c>
    </row>
    <row r="7" ht="15">
      <c r="A7" s="9">
        <v>210</v>
      </c>
      <c r="B7" s="27" t="s">
        <v>19</v>
      </c>
      <c r="C7" s="63">
        <v>105</v>
      </c>
      <c r="D7" s="63">
        <v>10.300000000000001</v>
      </c>
      <c r="E7" s="63">
        <v>17</v>
      </c>
      <c r="F7" s="63">
        <v>1.6000000000000001</v>
      </c>
      <c r="G7" s="63">
        <v>200</v>
      </c>
      <c r="H7" s="73">
        <v>54</v>
      </c>
      <c r="I7" s="73">
        <v>2.1000000000000001</v>
      </c>
      <c r="J7" s="73">
        <v>0.39000000000000001</v>
      </c>
      <c r="K7" s="73">
        <v>0.29999999999999999</v>
      </c>
      <c r="L7" s="73">
        <v>0</v>
      </c>
      <c r="M7" s="2"/>
    </row>
    <row r="8" ht="15">
      <c r="A8" s="74">
        <v>15</v>
      </c>
      <c r="B8" s="75" t="s">
        <v>20</v>
      </c>
      <c r="C8" s="76" t="s">
        <v>21</v>
      </c>
      <c r="D8" s="77">
        <v>4.1600000000000001</v>
      </c>
      <c r="E8" s="77">
        <v>1.0900000000000001</v>
      </c>
      <c r="F8" s="77">
        <v>26.09</v>
      </c>
      <c r="G8" s="77">
        <v>215.06</v>
      </c>
      <c r="H8" s="76" t="s">
        <v>22</v>
      </c>
      <c r="I8" s="77">
        <v>0.60999999999999999</v>
      </c>
      <c r="J8" s="77">
        <v>5.0000000000000003e-002</v>
      </c>
      <c r="K8" s="77">
        <v>5.0000000000000003e-002</v>
      </c>
      <c r="L8" s="77">
        <v>0</v>
      </c>
      <c r="M8" s="2"/>
    </row>
    <row r="9" ht="15">
      <c r="A9" s="9">
        <v>379</v>
      </c>
      <c r="B9" s="18" t="s">
        <v>23</v>
      </c>
      <c r="C9" s="13">
        <v>200</v>
      </c>
      <c r="D9" s="13">
        <v>3.1200000000000001</v>
      </c>
      <c r="E9" s="13">
        <v>2.6699999999999999</v>
      </c>
      <c r="F9" s="13">
        <v>14.17</v>
      </c>
      <c r="G9" s="13">
        <v>99.329999999999998</v>
      </c>
      <c r="H9" s="13">
        <v>125.73</v>
      </c>
      <c r="I9" s="13">
        <v>0.13</v>
      </c>
      <c r="J9" s="13">
        <v>4.0000000000000001e-002</v>
      </c>
      <c r="K9" s="13">
        <v>0.14999999999999999</v>
      </c>
      <c r="L9" s="13">
        <v>1.3</v>
      </c>
      <c r="M9" s="2"/>
    </row>
    <row r="10" ht="15">
      <c r="A10" s="17" t="s">
        <v>97</v>
      </c>
      <c r="B10" s="53" t="s">
        <v>98</v>
      </c>
      <c r="C10" s="16" t="s">
        <v>99</v>
      </c>
      <c r="D10" s="9">
        <v>3.25</v>
      </c>
      <c r="E10" s="9">
        <v>11</v>
      </c>
      <c r="F10" s="9">
        <v>32</v>
      </c>
      <c r="G10" s="9">
        <v>271</v>
      </c>
      <c r="H10" s="9">
        <v>4</v>
      </c>
      <c r="I10" s="9">
        <v>0.29999999999999999</v>
      </c>
      <c r="J10" s="9">
        <v>2.e-002</v>
      </c>
      <c r="K10" s="9">
        <v>1.e-002</v>
      </c>
      <c r="L10" s="9">
        <v>0</v>
      </c>
      <c r="M10" s="2"/>
    </row>
    <row r="11" ht="15">
      <c r="A11" s="9">
        <v>125</v>
      </c>
      <c r="B11" s="18" t="s">
        <v>27</v>
      </c>
      <c r="C11" s="13">
        <v>40</v>
      </c>
      <c r="D11" s="13">
        <v>3</v>
      </c>
      <c r="E11" s="13">
        <v>1.1599999999999999</v>
      </c>
      <c r="F11" s="13">
        <v>20.559999999999999</v>
      </c>
      <c r="G11" s="13">
        <v>104.8</v>
      </c>
      <c r="H11" s="13">
        <v>7.5999999999999996</v>
      </c>
      <c r="I11" s="13">
        <v>0.47999999999999998</v>
      </c>
      <c r="J11" s="13">
        <v>4.0000000000000001e-002</v>
      </c>
      <c r="K11" s="13">
        <v>1.e-002</v>
      </c>
      <c r="L11" s="13">
        <v>0</v>
      </c>
      <c r="M11" s="2"/>
    </row>
    <row r="12" ht="15">
      <c r="A12" s="29"/>
      <c r="B12" s="21" t="s">
        <v>28</v>
      </c>
      <c r="C12" s="22">
        <v>530</v>
      </c>
      <c r="D12" s="24">
        <f t="shared" ref="D12:L12" si="15">SUM(D6:D11)</f>
        <v>27.23</v>
      </c>
      <c r="E12" s="24">
        <f t="shared" si="15"/>
        <v>35.919999999999995</v>
      </c>
      <c r="F12" s="24">
        <f t="shared" si="15"/>
        <v>113.42</v>
      </c>
      <c r="G12" s="24">
        <f t="shared" si="15"/>
        <v>1025.1900000000001</v>
      </c>
      <c r="H12" s="78">
        <f t="shared" si="15"/>
        <v>199.33000000000001</v>
      </c>
      <c r="I12" s="79">
        <f t="shared" si="15"/>
        <v>4.1499999999999995</v>
      </c>
      <c r="J12" s="79">
        <f t="shared" si="15"/>
        <v>0.58000000000000007</v>
      </c>
      <c r="K12" s="79">
        <f t="shared" si="15"/>
        <v>0.53000000000000003</v>
      </c>
      <c r="L12" s="79">
        <f t="shared" si="15"/>
        <v>1.3</v>
      </c>
      <c r="M12" s="2"/>
    </row>
    <row r="13" ht="15">
      <c r="A13" s="29"/>
      <c r="B13" s="20"/>
      <c r="C13" s="9"/>
      <c r="D13" s="9"/>
      <c r="E13" s="9"/>
      <c r="F13" s="9"/>
      <c r="G13" s="9"/>
      <c r="H13" s="13"/>
      <c r="I13" s="13"/>
      <c r="J13" s="13"/>
      <c r="K13" s="13"/>
      <c r="L13" s="13"/>
      <c r="M13" s="2"/>
    </row>
    <row r="14" ht="15">
      <c r="A14" s="29"/>
      <c r="B14" s="26" t="s">
        <v>29</v>
      </c>
      <c r="C14" s="9"/>
      <c r="D14" s="9"/>
      <c r="E14" s="9"/>
      <c r="F14" s="9"/>
      <c r="G14" s="9"/>
      <c r="H14" s="9"/>
      <c r="I14" s="24"/>
      <c r="J14" s="24"/>
      <c r="K14" s="24"/>
      <c r="L14" s="24"/>
      <c r="M14" s="2"/>
    </row>
    <row r="15" ht="15">
      <c r="A15" s="9">
        <v>96</v>
      </c>
      <c r="B15" s="27" t="s">
        <v>100</v>
      </c>
      <c r="C15" s="13"/>
      <c r="D15" s="13"/>
      <c r="E15" s="13"/>
      <c r="F15" s="13"/>
      <c r="G15" s="13"/>
      <c r="H15" s="9"/>
      <c r="I15" s="9"/>
      <c r="J15" s="9"/>
      <c r="K15" s="9"/>
      <c r="L15" s="9"/>
      <c r="M15" s="2"/>
    </row>
    <row r="16" ht="15">
      <c r="A16" s="9"/>
      <c r="B16" s="27" t="s">
        <v>101</v>
      </c>
      <c r="C16" s="13" t="s">
        <v>85</v>
      </c>
      <c r="D16" s="13">
        <v>7.5</v>
      </c>
      <c r="E16" s="13">
        <v>10.470000000000001</v>
      </c>
      <c r="F16" s="13">
        <v>22</v>
      </c>
      <c r="G16" s="13">
        <v>137.25</v>
      </c>
      <c r="H16" s="9">
        <v>31.300000000000001</v>
      </c>
      <c r="I16" s="9">
        <v>1.5</v>
      </c>
      <c r="J16" s="9">
        <v>0.14999999999999999</v>
      </c>
      <c r="K16" s="9">
        <v>0.13</v>
      </c>
      <c r="L16" s="9">
        <v>12.789999999999999</v>
      </c>
      <c r="M16" s="2"/>
    </row>
    <row r="17" ht="15">
      <c r="A17" s="9">
        <v>297</v>
      </c>
      <c r="B17" s="80" t="s">
        <v>102</v>
      </c>
      <c r="C17" s="9" t="s">
        <v>18</v>
      </c>
      <c r="D17" s="9">
        <v>6.6799999999999997</v>
      </c>
      <c r="E17" s="9">
        <v>9.9299999999999997</v>
      </c>
      <c r="F17" s="9">
        <v>4.0499999999999998</v>
      </c>
      <c r="G17" s="9">
        <v>134</v>
      </c>
      <c r="H17" s="13">
        <v>26.629999999999999</v>
      </c>
      <c r="I17" s="13">
        <v>0.55000000000000004</v>
      </c>
      <c r="J17" s="13">
        <v>2.e-002</v>
      </c>
      <c r="K17" s="13">
        <v>5.9999999999999998e-002</v>
      </c>
      <c r="L17" s="13">
        <v>1.0600000000000001</v>
      </c>
      <c r="M17" s="2"/>
    </row>
    <row r="18" ht="15">
      <c r="A18" s="9">
        <v>171</v>
      </c>
      <c r="B18" s="27" t="s">
        <v>34</v>
      </c>
      <c r="C18" s="13" t="s">
        <v>35</v>
      </c>
      <c r="D18" s="13">
        <v>4.5999999999999996</v>
      </c>
      <c r="E18" s="13">
        <v>12.300000000000001</v>
      </c>
      <c r="F18" s="13">
        <v>22</v>
      </c>
      <c r="G18" s="13">
        <v>216.5</v>
      </c>
      <c r="H18" s="13">
        <v>20</v>
      </c>
      <c r="I18" s="13">
        <v>2.3999999999999999</v>
      </c>
      <c r="J18" s="13">
        <v>0.12</v>
      </c>
      <c r="K18" s="13">
        <v>8.9999999999999997e-002</v>
      </c>
      <c r="L18" s="13">
        <v>0</v>
      </c>
      <c r="M18" s="2"/>
    </row>
    <row r="19" ht="15">
      <c r="A19" s="9">
        <v>349</v>
      </c>
      <c r="B19" s="27" t="s">
        <v>36</v>
      </c>
      <c r="C19" s="13">
        <v>200</v>
      </c>
      <c r="D19" s="13">
        <v>0.44</v>
      </c>
      <c r="E19" s="13">
        <v>2.e-002</v>
      </c>
      <c r="F19" s="13">
        <v>27.600000000000001</v>
      </c>
      <c r="G19" s="13">
        <v>113.04000000000001</v>
      </c>
      <c r="H19" s="13">
        <v>31.079999999999998</v>
      </c>
      <c r="I19" s="13">
        <v>1.25</v>
      </c>
      <c r="J19" s="13">
        <v>0</v>
      </c>
      <c r="K19" s="13">
        <v>0</v>
      </c>
      <c r="L19" s="13">
        <v>0.40000000000000002</v>
      </c>
      <c r="M19" s="2"/>
    </row>
    <row r="20" ht="15">
      <c r="A20" s="9">
        <v>1</v>
      </c>
      <c r="B20" s="27" t="s">
        <v>37</v>
      </c>
      <c r="C20" s="13">
        <v>70</v>
      </c>
      <c r="D20" s="13">
        <v>4.6200000000000001</v>
      </c>
      <c r="E20" s="13">
        <v>0.83999999999999997</v>
      </c>
      <c r="F20" s="13">
        <v>23.280000000000001</v>
      </c>
      <c r="G20" s="13">
        <v>121.8</v>
      </c>
      <c r="H20" s="13">
        <v>24.5</v>
      </c>
      <c r="I20" s="13">
        <v>2.73</v>
      </c>
      <c r="J20" s="13">
        <v>0.12</v>
      </c>
      <c r="K20" s="13">
        <v>0.53000000000000003</v>
      </c>
      <c r="L20" s="13">
        <v>0</v>
      </c>
      <c r="M20" s="2"/>
    </row>
    <row r="21" ht="15">
      <c r="A21" s="9"/>
      <c r="B21" s="30" t="s">
        <v>38</v>
      </c>
      <c r="C21" s="22">
        <v>810</v>
      </c>
      <c r="D21" s="31">
        <f t="shared" ref="D21:L21" si="16">SUM(D16:D20)</f>
        <v>23.840000000000003</v>
      </c>
      <c r="E21" s="31">
        <f t="shared" si="16"/>
        <v>33.560000000000009</v>
      </c>
      <c r="F21" s="31">
        <f t="shared" si="16"/>
        <v>98.930000000000007</v>
      </c>
      <c r="G21" s="31">
        <f t="shared" si="16"/>
        <v>722.58999999999992</v>
      </c>
      <c r="H21" s="26">
        <f t="shared" si="16"/>
        <v>133.50999999999999</v>
      </c>
      <c r="I21" s="26">
        <f t="shared" si="16"/>
        <v>8.4299999999999997</v>
      </c>
      <c r="J21" s="26">
        <f t="shared" si="16"/>
        <v>0.40999999999999998</v>
      </c>
      <c r="K21" s="26">
        <f t="shared" si="16"/>
        <v>0.81000000000000005</v>
      </c>
      <c r="L21" s="26">
        <f t="shared" si="16"/>
        <v>14.25</v>
      </c>
      <c r="M21" s="2"/>
    </row>
    <row r="22" ht="15">
      <c r="A22" s="9"/>
      <c r="B22" s="20"/>
      <c r="C22" s="9"/>
      <c r="D22" s="47"/>
      <c r="E22" s="47"/>
      <c r="F22" s="47"/>
      <c r="G22" s="47"/>
      <c r="H22" s="13"/>
      <c r="I22" s="13"/>
      <c r="J22" s="13"/>
      <c r="K22" s="13"/>
      <c r="L22" s="13"/>
      <c r="M22" s="2"/>
    </row>
    <row r="23" ht="15">
      <c r="A23" s="5"/>
      <c r="B23" s="20"/>
      <c r="C23" s="9"/>
      <c r="D23" s="47"/>
      <c r="E23" s="47"/>
      <c r="F23" s="47"/>
      <c r="G23" s="47"/>
      <c r="H23" s="24"/>
      <c r="I23" s="31"/>
      <c r="J23" s="31"/>
      <c r="K23" s="31"/>
      <c r="L23" s="31"/>
      <c r="M23" s="2"/>
    </row>
    <row r="24" ht="15">
      <c r="A24" s="5"/>
      <c r="B24" s="33" t="s">
        <v>39</v>
      </c>
      <c r="C24" s="26"/>
      <c r="D24" s="31">
        <f>D12+D21</f>
        <v>51.070000000000007</v>
      </c>
      <c r="E24" s="31">
        <f>E12+E21</f>
        <v>69.480000000000004</v>
      </c>
      <c r="F24" s="31">
        <f>F12+F21</f>
        <v>212.35000000000002</v>
      </c>
      <c r="G24" s="31">
        <f>G12+G21</f>
        <v>1747.78</v>
      </c>
      <c r="H24" s="81" t="s">
        <v>103</v>
      </c>
      <c r="I24" s="31">
        <f>I12+I21</f>
        <v>12.579999999999998</v>
      </c>
      <c r="J24" s="31">
        <f>J12+J21</f>
        <v>0.98999999999999999</v>
      </c>
      <c r="K24" s="31">
        <f>K12+K21</f>
        <v>1.3400000000000001</v>
      </c>
      <c r="L24" s="31">
        <f>L12+L21</f>
        <v>15.550000000000001</v>
      </c>
      <c r="M24" s="2"/>
    </row>
    <row r="25">
      <c r="H25" s="2"/>
    </row>
    <row r="26">
      <c r="B26" s="5" t="s">
        <v>94</v>
      </c>
      <c r="C26" s="35">
        <v>44.710000000000001</v>
      </c>
      <c r="F26" s="2"/>
      <c r="H26" s="2"/>
    </row>
    <row r="27">
      <c r="B27" s="5" t="s">
        <v>95</v>
      </c>
      <c r="C27" s="35">
        <v>30.75</v>
      </c>
      <c r="F27" s="2"/>
    </row>
    <row r="28">
      <c r="B28" s="36" t="s">
        <v>42</v>
      </c>
      <c r="C28" s="37">
        <f>SUM(C26:C27)</f>
        <v>75.460000000000008</v>
      </c>
    </row>
  </sheetData>
  <printOptions headings="0" gridLines="0"/>
  <pageMargins left="0.69999999999999996" right="0.69999999999999996" top="0.75" bottom="0.75" header="0.29999999999999999" footer="0.29999999999999999"/>
  <pageSetup paperSize="9" scale="94" firstPageNumber="4294967295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I1" activeCellId="0" sqref="I1:I2"/>
    </sheetView>
  </sheetViews>
  <sheetFormatPr defaultRowHeight="14.25"/>
  <cols>
    <col customWidth="1" min="1" max="1" width="10.44140625"/>
    <col customWidth="1" min="2" max="2" width="53.33203125"/>
    <col customWidth="1" min="3" max="3" width="10"/>
  </cols>
  <sheetData>
    <row r="1" ht="17.25">
      <c r="A1" s="1" t="s">
        <v>104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105</v>
      </c>
      <c r="H3" s="3" t="s">
        <v>44</v>
      </c>
      <c r="I3" s="3" t="s">
        <v>12</v>
      </c>
      <c r="J3" s="3" t="s">
        <v>62</v>
      </c>
      <c r="K3" s="3" t="s">
        <v>45</v>
      </c>
      <c r="L3" s="3" t="s">
        <v>46</v>
      </c>
    </row>
    <row r="4" ht="15">
      <c r="A4" s="5"/>
      <c r="B4" s="7" t="s">
        <v>16</v>
      </c>
      <c r="C4" s="5"/>
      <c r="D4" s="5"/>
      <c r="E4" s="5"/>
      <c r="F4" s="5"/>
      <c r="G4" s="5"/>
      <c r="H4" s="5"/>
      <c r="I4" s="5"/>
      <c r="J4" s="5"/>
      <c r="K4" s="5"/>
      <c r="L4" s="5"/>
    </row>
    <row r="5" ht="15">
      <c r="A5" s="14">
        <v>71</v>
      </c>
      <c r="B5" s="15" t="s">
        <v>106</v>
      </c>
      <c r="C5" s="66" t="s">
        <v>80</v>
      </c>
      <c r="D5" s="82">
        <v>0.35999999999999999</v>
      </c>
      <c r="E5" s="82">
        <v>0</v>
      </c>
      <c r="F5" s="82">
        <v>2.2799999999999998</v>
      </c>
      <c r="G5" s="82">
        <v>8.4000000000000004</v>
      </c>
      <c r="H5" s="82">
        <v>4.7999999999999998</v>
      </c>
      <c r="I5" s="82">
        <v>0.29999999999999999</v>
      </c>
      <c r="J5" s="82">
        <v>2.e-002</v>
      </c>
      <c r="K5" s="82">
        <v>2.e-002</v>
      </c>
      <c r="L5" s="82">
        <v>12</v>
      </c>
    </row>
    <row r="6" ht="15">
      <c r="A6" s="14">
        <v>235</v>
      </c>
      <c r="B6" s="15" t="s">
        <v>107</v>
      </c>
      <c r="C6" s="83" t="s">
        <v>108</v>
      </c>
      <c r="D6" s="62">
        <v>14.199999999999999</v>
      </c>
      <c r="E6" s="62">
        <v>15.699999999999999</v>
      </c>
      <c r="F6" s="62">
        <v>11.359999999999999</v>
      </c>
      <c r="G6" s="62">
        <v>231.63999999999999</v>
      </c>
      <c r="H6" s="62">
        <v>94.040000000000006</v>
      </c>
      <c r="I6" s="62">
        <v>3.1379999999999999</v>
      </c>
      <c r="J6" s="62">
        <v>6.7000000000000004e-002</v>
      </c>
      <c r="K6" s="62">
        <v>9.0999999999999998e-002</v>
      </c>
      <c r="L6" s="62">
        <v>4.1239999999999997</v>
      </c>
    </row>
    <row r="7" ht="15">
      <c r="A7" s="29">
        <v>304</v>
      </c>
      <c r="B7" s="20" t="s">
        <v>64</v>
      </c>
      <c r="C7" s="9" t="s">
        <v>35</v>
      </c>
      <c r="D7" s="73">
        <v>3.8500000000000001</v>
      </c>
      <c r="E7" s="73">
        <v>5.5800000000000001</v>
      </c>
      <c r="F7" s="73">
        <v>70.069999999999993</v>
      </c>
      <c r="G7" s="73">
        <v>226</v>
      </c>
      <c r="H7" s="73">
        <v>28.399999999999999</v>
      </c>
      <c r="I7" s="73">
        <v>0</v>
      </c>
      <c r="J7" s="73">
        <v>4.0000000000000001e-002</v>
      </c>
      <c r="K7" s="73">
        <v>2.9999999999999999e-002</v>
      </c>
      <c r="L7" s="73">
        <v>0</v>
      </c>
    </row>
    <row r="8" ht="15">
      <c r="A8" s="14">
        <v>71</v>
      </c>
      <c r="B8" s="27" t="s">
        <v>65</v>
      </c>
      <c r="C8" s="66" t="s">
        <v>53</v>
      </c>
      <c r="D8" s="17">
        <v>0.35999999999999999</v>
      </c>
      <c r="E8" s="17">
        <v>0</v>
      </c>
      <c r="F8" s="17">
        <v>2.2799999999999998</v>
      </c>
      <c r="G8" s="17">
        <v>8.4000000000000004</v>
      </c>
      <c r="H8" s="17">
        <v>4.7999999999999998</v>
      </c>
      <c r="I8" s="17">
        <v>0.29999999999999999</v>
      </c>
      <c r="J8" s="17">
        <v>2.e-002</v>
      </c>
      <c r="K8" s="17">
        <v>2.e-002</v>
      </c>
      <c r="L8" s="17">
        <v>12</v>
      </c>
    </row>
    <row r="9" ht="15">
      <c r="A9" s="9">
        <v>389</v>
      </c>
      <c r="B9" s="18" t="s">
        <v>27</v>
      </c>
      <c r="C9" s="13">
        <v>40</v>
      </c>
      <c r="D9" s="13">
        <v>1</v>
      </c>
      <c r="E9" s="13">
        <v>0</v>
      </c>
      <c r="F9" s="13">
        <v>24.239999999999998</v>
      </c>
      <c r="G9" s="13">
        <v>85.329999999999998</v>
      </c>
      <c r="H9" s="13">
        <v>40</v>
      </c>
      <c r="I9" s="13">
        <v>0.40000000000000002</v>
      </c>
      <c r="J9" s="13">
        <v>4.0000000000000001e-002</v>
      </c>
      <c r="K9" s="13">
        <v>8.0000000000000002e-002</v>
      </c>
      <c r="L9" s="13">
        <v>8</v>
      </c>
    </row>
    <row r="10" ht="15">
      <c r="A10" s="9"/>
      <c r="B10" s="21" t="s">
        <v>28</v>
      </c>
      <c r="C10" s="84">
        <v>565</v>
      </c>
      <c r="D10" s="26">
        <f t="shared" ref="D10:L10" si="17">SUM(D5:D9)</f>
        <v>19.77</v>
      </c>
      <c r="E10" s="26">
        <f t="shared" si="17"/>
        <v>21.280000000000001</v>
      </c>
      <c r="F10" s="26">
        <f t="shared" si="17"/>
        <v>110.22999999999999</v>
      </c>
      <c r="G10" s="26">
        <f t="shared" si="17"/>
        <v>559.76999999999998</v>
      </c>
      <c r="H10" s="26">
        <f t="shared" si="17"/>
        <v>172.04000000000002</v>
      </c>
      <c r="I10" s="26">
        <f t="shared" si="17"/>
        <v>4.1379999999999999</v>
      </c>
      <c r="J10" s="26">
        <f t="shared" si="17"/>
        <v>0.187</v>
      </c>
      <c r="K10" s="26">
        <f t="shared" si="17"/>
        <v>0.24099999999999999</v>
      </c>
      <c r="L10" s="26">
        <f t="shared" si="17"/>
        <v>36.123999999999995</v>
      </c>
    </row>
    <row r="11" ht="15">
      <c r="A11" s="5"/>
      <c r="B11" s="20"/>
      <c r="C11" s="48"/>
      <c r="D11" s="24"/>
      <c r="E11" s="24"/>
      <c r="F11" s="24"/>
      <c r="G11" s="24"/>
      <c r="H11" s="24"/>
      <c r="I11" s="24"/>
      <c r="J11" s="24"/>
      <c r="K11" s="24"/>
      <c r="L11" s="24"/>
    </row>
    <row r="12" ht="15">
      <c r="A12" s="5"/>
      <c r="B12" s="26" t="s">
        <v>29</v>
      </c>
      <c r="C12" s="49"/>
      <c r="D12" s="49"/>
      <c r="E12" s="49"/>
      <c r="F12" s="49"/>
      <c r="G12" s="49"/>
      <c r="H12" s="49"/>
      <c r="I12" s="49"/>
      <c r="J12" s="49"/>
      <c r="K12" s="49"/>
      <c r="L12" s="49"/>
    </row>
    <row r="13" ht="15">
      <c r="A13" s="5" t="s">
        <v>109</v>
      </c>
      <c r="B13" s="27" t="s">
        <v>110</v>
      </c>
      <c r="C13" s="13" t="s">
        <v>31</v>
      </c>
      <c r="D13" s="13">
        <v>5.7400000000000002</v>
      </c>
      <c r="E13" s="13">
        <v>3.02</v>
      </c>
      <c r="F13" s="13">
        <v>16.300000000000001</v>
      </c>
      <c r="G13" s="13">
        <v>107</v>
      </c>
      <c r="H13" s="13">
        <v>41.399999999999999</v>
      </c>
      <c r="I13" s="13">
        <v>1.1799999999999999</v>
      </c>
      <c r="J13" s="13">
        <v>0.12</v>
      </c>
      <c r="K13" s="13">
        <v>0.10000000000000001</v>
      </c>
      <c r="L13" s="13">
        <v>8.1999999999999993</v>
      </c>
    </row>
    <row r="14" ht="15">
      <c r="A14" s="58">
        <v>561</v>
      </c>
      <c r="B14" s="67" t="s">
        <v>89</v>
      </c>
      <c r="C14" s="68" t="s">
        <v>90</v>
      </c>
      <c r="D14" s="58">
        <v>13.880000000000001</v>
      </c>
      <c r="E14" s="58">
        <v>16.030000000000001</v>
      </c>
      <c r="F14" s="58">
        <v>2.8500000000000001</v>
      </c>
      <c r="G14" s="58">
        <v>71.180000000000007</v>
      </c>
      <c r="H14" s="58">
        <v>113.90000000000001</v>
      </c>
      <c r="I14" s="58">
        <v>1.02</v>
      </c>
      <c r="J14" s="58">
        <v>0.65000000000000002</v>
      </c>
      <c r="K14" s="58">
        <v>0.13</v>
      </c>
      <c r="L14" s="58">
        <v>1.4199999999999999</v>
      </c>
      <c r="W14" s="64"/>
    </row>
    <row r="15" ht="15">
      <c r="A15" s="17">
        <v>203</v>
      </c>
      <c r="B15" s="53" t="s">
        <v>111</v>
      </c>
      <c r="C15" s="16" t="s">
        <v>71</v>
      </c>
      <c r="D15" s="17">
        <v>5.0999999999999996</v>
      </c>
      <c r="E15" s="17">
        <v>7.5</v>
      </c>
      <c r="F15" s="17">
        <v>28.5</v>
      </c>
      <c r="G15" s="17">
        <v>203</v>
      </c>
      <c r="H15" s="9">
        <v>12</v>
      </c>
      <c r="I15" s="9">
        <v>0.80000000000000004</v>
      </c>
      <c r="J15" s="9">
        <v>5.9999999999999998e-002</v>
      </c>
      <c r="K15" s="9">
        <v>2.e-002</v>
      </c>
      <c r="L15" s="9">
        <v>0</v>
      </c>
    </row>
    <row r="16" ht="15">
      <c r="A16" s="29">
        <v>312</v>
      </c>
      <c r="B16" s="27" t="s">
        <v>112</v>
      </c>
      <c r="C16" s="9">
        <v>200</v>
      </c>
      <c r="D16" s="13">
        <v>0.44</v>
      </c>
      <c r="E16" s="13">
        <v>2.e-002</v>
      </c>
      <c r="F16" s="13">
        <v>27.600000000000001</v>
      </c>
      <c r="G16" s="13">
        <v>113.04000000000001</v>
      </c>
      <c r="H16" s="13">
        <v>31.079999999999998</v>
      </c>
      <c r="I16" s="13">
        <v>1.25</v>
      </c>
      <c r="J16" s="13">
        <v>0</v>
      </c>
      <c r="K16" s="13">
        <v>0</v>
      </c>
      <c r="L16" s="13">
        <v>0.40000000000000002</v>
      </c>
    </row>
    <row r="17" ht="15">
      <c r="A17" s="29">
        <v>342</v>
      </c>
      <c r="B17" s="27" t="s">
        <v>37</v>
      </c>
      <c r="C17" s="13">
        <v>70</v>
      </c>
      <c r="D17" s="13">
        <v>4.6200000000000001</v>
      </c>
      <c r="E17" s="13">
        <v>0.83999999999999997</v>
      </c>
      <c r="F17" s="13">
        <v>23.280000000000001</v>
      </c>
      <c r="G17" s="13">
        <v>121.8</v>
      </c>
      <c r="H17" s="13">
        <v>24.5</v>
      </c>
      <c r="I17" s="13">
        <v>2.73</v>
      </c>
      <c r="J17" s="13">
        <v>0.12</v>
      </c>
      <c r="K17" s="13">
        <v>0.53000000000000003</v>
      </c>
      <c r="L17" s="13">
        <v>0</v>
      </c>
    </row>
    <row r="18" ht="15">
      <c r="A18" s="9">
        <v>1</v>
      </c>
      <c r="B18" s="30" t="s">
        <v>38</v>
      </c>
      <c r="C18" s="84">
        <v>795</v>
      </c>
      <c r="D18" s="24">
        <f t="shared" ref="D18:L18" si="18">SUM(D13:D17)</f>
        <v>29.780000000000001</v>
      </c>
      <c r="E18" s="24">
        <f t="shared" si="18"/>
        <v>27.41</v>
      </c>
      <c r="F18" s="24">
        <f t="shared" si="18"/>
        <v>98.530000000000001</v>
      </c>
      <c r="G18" s="24">
        <f t="shared" si="18"/>
        <v>616.01999999999998</v>
      </c>
      <c r="H18" s="24">
        <f t="shared" si="18"/>
        <v>222.88</v>
      </c>
      <c r="I18" s="24">
        <f t="shared" si="18"/>
        <v>6.9800000000000004</v>
      </c>
      <c r="J18" s="24">
        <f t="shared" si="18"/>
        <v>0.95000000000000007</v>
      </c>
      <c r="K18" s="24">
        <f t="shared" si="18"/>
        <v>0.78000000000000003</v>
      </c>
      <c r="L18" s="24">
        <f t="shared" si="18"/>
        <v>10.02</v>
      </c>
    </row>
    <row r="19" ht="15">
      <c r="A19" s="29"/>
      <c r="B19" s="20"/>
      <c r="C19" s="85"/>
      <c r="D19" s="31"/>
      <c r="E19" s="31"/>
      <c r="F19" s="31"/>
      <c r="G19" s="31"/>
      <c r="H19" s="31"/>
      <c r="I19" s="31"/>
      <c r="J19" s="31"/>
      <c r="K19" s="31"/>
      <c r="L19" s="31"/>
    </row>
    <row r="20" ht="15">
      <c r="A20" s="5"/>
      <c r="B20" s="33" t="s">
        <v>39</v>
      </c>
      <c r="C20" s="20"/>
      <c r="D20" s="31">
        <f t="shared" ref="D20:L20" si="19">D10+D19</f>
        <v>19.77</v>
      </c>
      <c r="E20" s="31">
        <f t="shared" si="19"/>
        <v>21.280000000000001</v>
      </c>
      <c r="F20" s="31">
        <f t="shared" si="19"/>
        <v>110.22999999999999</v>
      </c>
      <c r="G20" s="31">
        <f t="shared" si="19"/>
        <v>559.76999999999998</v>
      </c>
      <c r="H20" s="31">
        <f t="shared" si="19"/>
        <v>172.04000000000002</v>
      </c>
      <c r="I20" s="31">
        <f t="shared" si="19"/>
        <v>4.1379999999999999</v>
      </c>
      <c r="J20" s="31">
        <f t="shared" si="19"/>
        <v>0.187</v>
      </c>
      <c r="K20" s="31">
        <f t="shared" si="19"/>
        <v>0.24099999999999999</v>
      </c>
      <c r="L20" s="31">
        <f t="shared" si="19"/>
        <v>36.123999999999995</v>
      </c>
    </row>
    <row r="22">
      <c r="B22" s="5" t="s">
        <v>94</v>
      </c>
      <c r="C22" s="35">
        <v>24.93</v>
      </c>
    </row>
    <row r="23">
      <c r="B23" s="5" t="s">
        <v>95</v>
      </c>
      <c r="C23" s="35">
        <v>27.190000000000001</v>
      </c>
    </row>
    <row r="24">
      <c r="B24" s="36" t="s">
        <v>42</v>
      </c>
      <c r="C24" s="37">
        <f>SUM(C22:C23)</f>
        <v>52.120000000000005</v>
      </c>
    </row>
  </sheetData>
  <printOptions headings="0" gridLines="0"/>
  <pageMargins left="0.69999999999999996" right="0.69999999999999996" top="0.75" bottom="0.75" header="0.29999999999999999" footer="0.29999999999999999"/>
  <pageSetup paperSize="9" scale="85" firstPageNumber="4294967295" fitToWidth="1" fitToHeight="1" pageOrder="downThenOver" orientation="landscape" usePrinterDefaults="1" blackAndWhite="0" draft="0" cellComments="none" useFirstPageNumber="0" errors="displayed" horizontalDpi="0" verticalDpi="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I1" activeCellId="0" sqref="I1:I2"/>
    </sheetView>
  </sheetViews>
  <sheetFormatPr defaultRowHeight="14.25"/>
  <cols>
    <col customWidth="1" min="2" max="2" width="44.44140625"/>
    <col customWidth="1" min="3" max="3" width="10.44140625"/>
  </cols>
  <sheetData>
    <row r="1" ht="17.25">
      <c r="A1" s="1" t="s">
        <v>113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4" t="s">
        <v>44</v>
      </c>
      <c r="I3" s="3" t="s">
        <v>12</v>
      </c>
      <c r="J3" s="3" t="s">
        <v>62</v>
      </c>
      <c r="K3" s="3" t="s">
        <v>45</v>
      </c>
      <c r="L3" s="3" t="s">
        <v>46</v>
      </c>
    </row>
    <row r="4" ht="15">
      <c r="A4" s="5"/>
      <c r="B4" s="7" t="s">
        <v>16</v>
      </c>
      <c r="C4" s="5"/>
      <c r="D4" s="5"/>
      <c r="E4" s="5"/>
      <c r="F4" s="5"/>
      <c r="G4" s="5"/>
      <c r="H4" s="5"/>
      <c r="I4" s="5"/>
      <c r="J4" s="5"/>
      <c r="K4" s="5"/>
      <c r="L4" s="5"/>
    </row>
    <row r="5" ht="16.5" customHeight="1">
      <c r="A5" s="41">
        <v>223</v>
      </c>
      <c r="B5" s="86" t="s">
        <v>114</v>
      </c>
      <c r="C5" s="40" t="s">
        <v>48</v>
      </c>
      <c r="D5" s="41">
        <v>27.899999999999999</v>
      </c>
      <c r="E5" s="41">
        <v>6.3399999999999999</v>
      </c>
      <c r="F5" s="41">
        <v>32.659999999999997</v>
      </c>
      <c r="G5" s="41">
        <v>303.80000000000001</v>
      </c>
      <c r="H5" s="40" t="s">
        <v>115</v>
      </c>
      <c r="I5" s="41">
        <v>0.874</v>
      </c>
      <c r="J5" s="41">
        <v>8.9999999999999997e-002</v>
      </c>
      <c r="K5" s="41">
        <v>0.39000000000000001</v>
      </c>
      <c r="L5" s="41">
        <v>0.5</v>
      </c>
    </row>
    <row r="6" ht="15">
      <c r="A6" s="14">
        <v>14</v>
      </c>
      <c r="B6" s="15" t="s">
        <v>49</v>
      </c>
      <c r="C6" s="16" t="s">
        <v>50</v>
      </c>
      <c r="D6" s="41">
        <v>1.e-002</v>
      </c>
      <c r="E6" s="41">
        <v>0.71999999999999997</v>
      </c>
      <c r="F6" s="41">
        <v>1.e-002</v>
      </c>
      <c r="G6" s="41">
        <v>66</v>
      </c>
      <c r="H6" s="41">
        <v>0.20000000000000001</v>
      </c>
      <c r="I6" s="41">
        <v>0</v>
      </c>
      <c r="J6" s="41">
        <v>0</v>
      </c>
      <c r="K6" s="41">
        <v>0</v>
      </c>
      <c r="L6" s="41">
        <v>0</v>
      </c>
    </row>
    <row r="7" ht="15">
      <c r="A7" s="14">
        <v>15</v>
      </c>
      <c r="B7" s="15" t="s">
        <v>20</v>
      </c>
      <c r="C7" s="16" t="s">
        <v>21</v>
      </c>
      <c r="D7" s="17">
        <v>4.1600000000000001</v>
      </c>
      <c r="E7" s="17">
        <v>1.0900000000000001</v>
      </c>
      <c r="F7" s="17">
        <v>26.09</v>
      </c>
      <c r="G7" s="17">
        <v>215.06</v>
      </c>
      <c r="H7" s="16" t="s">
        <v>22</v>
      </c>
      <c r="I7" s="17">
        <v>0.60999999999999999</v>
      </c>
      <c r="J7" s="17">
        <v>5.0000000000000003e-002</v>
      </c>
      <c r="K7" s="17">
        <v>5.0000000000000003e-002</v>
      </c>
      <c r="L7" s="17">
        <v>0</v>
      </c>
    </row>
    <row r="8" ht="15">
      <c r="A8" s="42" t="s">
        <v>51</v>
      </c>
      <c r="B8" s="43" t="s">
        <v>52</v>
      </c>
      <c r="C8" s="40" t="s">
        <v>53</v>
      </c>
      <c r="D8" s="41">
        <v>4.2000000000000002</v>
      </c>
      <c r="E8" s="41">
        <v>3.6299999999999999</v>
      </c>
      <c r="F8" s="41">
        <v>17.260000000000002</v>
      </c>
      <c r="G8" s="41">
        <v>118.67</v>
      </c>
      <c r="H8" s="44">
        <v>159.93000000000001</v>
      </c>
      <c r="I8" s="44">
        <v>0.55000000000000004</v>
      </c>
      <c r="J8" s="44">
        <v>0.53000000000000003</v>
      </c>
      <c r="K8" s="44">
        <v>0.19</v>
      </c>
      <c r="L8" s="44">
        <v>1.6000000000000001</v>
      </c>
    </row>
    <row r="9" ht="15">
      <c r="A9" s="9">
        <v>125</v>
      </c>
      <c r="B9" s="18" t="s">
        <v>27</v>
      </c>
      <c r="C9" s="13">
        <v>40</v>
      </c>
      <c r="D9" s="13">
        <v>3</v>
      </c>
      <c r="E9" s="13">
        <v>1.1599999999999999</v>
      </c>
      <c r="F9" s="13">
        <v>20.559999999999999</v>
      </c>
      <c r="G9" s="13">
        <v>104.8</v>
      </c>
      <c r="H9" s="13">
        <v>7.5999999999999996</v>
      </c>
      <c r="I9" s="13">
        <v>0.47999999999999998</v>
      </c>
      <c r="J9" s="13">
        <v>4.0000000000000001e-002</v>
      </c>
      <c r="K9" s="13">
        <v>1.e-002</v>
      </c>
      <c r="L9" s="13">
        <v>0</v>
      </c>
    </row>
    <row r="10" ht="15">
      <c r="A10" s="9">
        <v>338</v>
      </c>
      <c r="B10" s="27" t="s">
        <v>66</v>
      </c>
      <c r="C10" s="13">
        <v>150</v>
      </c>
      <c r="D10" s="9">
        <v>0.80000000000000004</v>
      </c>
      <c r="E10" s="9">
        <v>0.80000000000000004</v>
      </c>
      <c r="F10" s="9">
        <v>19.600000000000001</v>
      </c>
      <c r="G10" s="9">
        <v>88</v>
      </c>
      <c r="H10" s="9">
        <v>32</v>
      </c>
      <c r="I10" s="9">
        <v>4.4000000000000004</v>
      </c>
      <c r="J10" s="9">
        <v>5.9999999999999998e-002</v>
      </c>
      <c r="K10" s="9">
        <v>4.0000000000000001e-002</v>
      </c>
      <c r="L10" s="9">
        <v>20</v>
      </c>
    </row>
    <row r="11" ht="15">
      <c r="A11" s="29"/>
      <c r="B11" s="21" t="s">
        <v>28</v>
      </c>
      <c r="C11" s="22">
        <v>590</v>
      </c>
      <c r="D11" s="24">
        <f t="shared" ref="D11:L11" si="20">SUM(D5:D10)</f>
        <v>40.07</v>
      </c>
      <c r="E11" s="24">
        <f t="shared" si="20"/>
        <v>13.740000000000002</v>
      </c>
      <c r="F11" s="24">
        <f t="shared" si="20"/>
        <v>116.18000000000001</v>
      </c>
      <c r="G11" s="24">
        <f t="shared" si="20"/>
        <v>896.32999999999993</v>
      </c>
      <c r="H11" s="26">
        <f t="shared" si="20"/>
        <v>199.72999999999999</v>
      </c>
      <c r="I11" s="24">
        <f t="shared" si="20"/>
        <v>6.9139999999999997</v>
      </c>
      <c r="J11" s="24">
        <f t="shared" si="20"/>
        <v>0.77000000000000002</v>
      </c>
      <c r="K11" s="24">
        <f t="shared" si="20"/>
        <v>0.68000000000000005</v>
      </c>
      <c r="L11" s="24">
        <f t="shared" si="20"/>
        <v>22.100000000000001</v>
      </c>
    </row>
    <row r="12" ht="15">
      <c r="A12" s="2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ht="15">
      <c r="A13" s="29"/>
      <c r="B13" s="26" t="s">
        <v>29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</row>
    <row r="14" ht="15">
      <c r="A14" s="29" t="s">
        <v>116</v>
      </c>
      <c r="B14" s="27" t="s">
        <v>117</v>
      </c>
      <c r="C14" s="13" t="s">
        <v>31</v>
      </c>
      <c r="D14" s="13">
        <v>6.3300000000000001</v>
      </c>
      <c r="E14" s="13">
        <v>5.1699999999999999</v>
      </c>
      <c r="F14" s="13">
        <v>12.02</v>
      </c>
      <c r="G14" s="13">
        <v>153.22</v>
      </c>
      <c r="H14" s="13">
        <v>34.75</v>
      </c>
      <c r="I14" s="13">
        <v>1.51</v>
      </c>
      <c r="J14" s="13">
        <v>0.14000000000000001</v>
      </c>
      <c r="K14" s="13">
        <v>0.12</v>
      </c>
      <c r="L14" s="13">
        <v>12.1</v>
      </c>
    </row>
    <row r="15" ht="15">
      <c r="A15" s="29">
        <v>288</v>
      </c>
      <c r="B15" s="27" t="s">
        <v>118</v>
      </c>
      <c r="C15" s="28">
        <v>100</v>
      </c>
      <c r="D15" s="28">
        <v>21.100000000000001</v>
      </c>
      <c r="E15" s="28">
        <v>13.6</v>
      </c>
      <c r="F15" s="28">
        <v>1.e-002</v>
      </c>
      <c r="G15" s="28">
        <v>211.59999999999999</v>
      </c>
      <c r="H15" s="28">
        <v>39</v>
      </c>
      <c r="I15" s="28">
        <v>1.8</v>
      </c>
      <c r="J15" s="28">
        <v>4.0000000000000001e-002</v>
      </c>
      <c r="K15" s="28">
        <v>0.14000000000000001</v>
      </c>
      <c r="L15" s="28">
        <v>1.1200000000000001</v>
      </c>
    </row>
    <row r="16" ht="15">
      <c r="A16" s="29" t="s">
        <v>119</v>
      </c>
      <c r="B16" s="87" t="s">
        <v>120</v>
      </c>
      <c r="C16" s="85" t="s">
        <v>121</v>
      </c>
      <c r="D16" s="85">
        <v>3.0800000000000001</v>
      </c>
      <c r="E16" s="85">
        <v>3.0800000000000001</v>
      </c>
      <c r="F16" s="85">
        <v>17.93</v>
      </c>
      <c r="G16" s="85">
        <v>112.5</v>
      </c>
      <c r="H16" s="85">
        <v>63.75</v>
      </c>
      <c r="I16" s="85">
        <v>1.1299999999999999</v>
      </c>
      <c r="J16" s="85">
        <v>0.10000000000000001</v>
      </c>
      <c r="K16" s="85">
        <v>7.0000000000000007e-002</v>
      </c>
      <c r="L16" s="85">
        <v>15.529999999999999</v>
      </c>
    </row>
    <row r="17" ht="15">
      <c r="A17" s="14">
        <v>71</v>
      </c>
      <c r="B17" s="27" t="s">
        <v>65</v>
      </c>
      <c r="C17" s="66" t="s">
        <v>53</v>
      </c>
      <c r="D17" s="17">
        <v>0.35999999999999999</v>
      </c>
      <c r="E17" s="17">
        <v>0</v>
      </c>
      <c r="F17" s="17">
        <v>2.2799999999999998</v>
      </c>
      <c r="G17" s="17">
        <v>8.4000000000000004</v>
      </c>
      <c r="H17" s="17">
        <v>4.7999999999999998</v>
      </c>
      <c r="I17" s="17">
        <v>0.29999999999999999</v>
      </c>
      <c r="J17" s="17">
        <v>2.e-002</v>
      </c>
      <c r="K17" s="17">
        <v>2.e-002</v>
      </c>
      <c r="L17" s="17">
        <v>12</v>
      </c>
    </row>
    <row r="18" ht="15">
      <c r="A18" s="9">
        <v>1</v>
      </c>
      <c r="B18" s="27" t="s">
        <v>37</v>
      </c>
      <c r="C18" s="13">
        <v>70</v>
      </c>
      <c r="D18" s="13">
        <v>4.6200000000000001</v>
      </c>
      <c r="E18" s="13">
        <v>0.83999999999999997</v>
      </c>
      <c r="F18" s="13">
        <v>23.280000000000001</v>
      </c>
      <c r="G18" s="13">
        <v>121.8</v>
      </c>
      <c r="H18" s="13">
        <v>24.5</v>
      </c>
      <c r="I18" s="13">
        <v>2.73</v>
      </c>
      <c r="J18" s="13">
        <v>0.12</v>
      </c>
      <c r="K18" s="13">
        <v>0.53000000000000003</v>
      </c>
      <c r="L18" s="13">
        <v>0</v>
      </c>
    </row>
    <row r="19" ht="15">
      <c r="A19" s="29"/>
      <c r="B19" s="30" t="s">
        <v>38</v>
      </c>
      <c r="C19" s="22">
        <v>790</v>
      </c>
      <c r="D19" s="31">
        <f t="shared" ref="D19:L19" si="21">SUM(D14:D18)</f>
        <v>35.489999999999995</v>
      </c>
      <c r="E19" s="31">
        <f t="shared" si="21"/>
        <v>22.690000000000001</v>
      </c>
      <c r="F19" s="31">
        <f t="shared" si="21"/>
        <v>55.520000000000003</v>
      </c>
      <c r="G19" s="31">
        <f t="shared" si="21"/>
        <v>607.51999999999998</v>
      </c>
      <c r="H19" s="26">
        <f t="shared" si="21"/>
        <v>166.80000000000001</v>
      </c>
      <c r="I19" s="31">
        <f t="shared" si="21"/>
        <v>7.4699999999999989</v>
      </c>
      <c r="J19" s="31">
        <f t="shared" si="21"/>
        <v>0.42000000000000004</v>
      </c>
      <c r="K19" s="31">
        <f t="shared" si="21"/>
        <v>0.88000000000000012</v>
      </c>
      <c r="L19" s="31">
        <f t="shared" si="21"/>
        <v>40.75</v>
      </c>
    </row>
    <row r="20" ht="15">
      <c r="A20" s="29"/>
      <c r="B20" s="20"/>
      <c r="C20" s="20"/>
      <c r="D20" s="47"/>
      <c r="E20" s="47"/>
      <c r="F20" s="47"/>
      <c r="G20" s="47"/>
      <c r="H20" s="9"/>
      <c r="I20" s="47"/>
      <c r="J20" s="47"/>
      <c r="K20" s="47"/>
      <c r="L20" s="47"/>
    </row>
    <row r="21" ht="15">
      <c r="A21" s="5"/>
      <c r="B21" s="33" t="s">
        <v>39</v>
      </c>
      <c r="C21" s="26"/>
      <c r="D21" s="88">
        <f t="shared" ref="D21:L21" si="22">D11+D19</f>
        <v>75.560000000000002</v>
      </c>
      <c r="E21" s="88">
        <f t="shared" si="22"/>
        <v>36.430000000000007</v>
      </c>
      <c r="F21" s="88">
        <f t="shared" si="22"/>
        <v>171.70000000000002</v>
      </c>
      <c r="G21" s="88">
        <f t="shared" si="22"/>
        <v>1503.8499999999999</v>
      </c>
      <c r="H21" s="30">
        <f t="shared" si="22"/>
        <v>366.52999999999997</v>
      </c>
      <c r="I21" s="88">
        <f t="shared" si="22"/>
        <v>14.383999999999999</v>
      </c>
      <c r="J21" s="88">
        <f t="shared" si="22"/>
        <v>1.1899999999999999</v>
      </c>
      <c r="K21" s="88">
        <f t="shared" si="22"/>
        <v>1.5600000000000001</v>
      </c>
      <c r="L21" s="88">
        <f t="shared" si="22"/>
        <v>62.850000000000001</v>
      </c>
    </row>
    <row r="22">
      <c r="A22" s="2"/>
      <c r="B22" s="2"/>
      <c r="C22" s="2"/>
      <c r="D22" s="2"/>
      <c r="E22" s="2"/>
      <c r="F22" s="2"/>
      <c r="G22" s="2"/>
    </row>
    <row r="23">
      <c r="A23" s="2"/>
      <c r="B23" s="5" t="s">
        <v>59</v>
      </c>
      <c r="C23" s="35"/>
      <c r="D23" s="2"/>
      <c r="E23" s="2"/>
      <c r="F23" s="2"/>
      <c r="G23" s="2"/>
    </row>
    <row r="24">
      <c r="A24" s="2"/>
      <c r="B24" s="5" t="s">
        <v>41</v>
      </c>
      <c r="C24" s="35"/>
      <c r="D24" s="2"/>
      <c r="E24" s="2"/>
      <c r="F24" s="2"/>
      <c r="G24" s="2"/>
    </row>
    <row r="25">
      <c r="A25" s="2"/>
      <c r="B25" s="36" t="s">
        <v>42</v>
      </c>
      <c r="C25" s="37">
        <f>SUM(C23:C24)</f>
        <v>0</v>
      </c>
      <c r="D25" s="2"/>
      <c r="E25" s="2"/>
      <c r="F25" s="2"/>
      <c r="G25" s="2"/>
    </row>
    <row r="26">
      <c r="A26" s="2"/>
      <c r="B26" s="2"/>
      <c r="C26" s="2"/>
      <c r="D26" s="2"/>
      <c r="E26" s="2"/>
      <c r="F26" s="2"/>
      <c r="G26" s="2"/>
    </row>
    <row r="27">
      <c r="E27" s="2"/>
    </row>
  </sheetData>
  <printOptions headings="0" gridLines="0"/>
  <pageMargins left="0.69999999999999996" right="0.69999999999999996" top="0.75" bottom="0.75" header="0.29999999999999999" footer="0.29999999999999999"/>
  <pageSetup paperSize="9" scale="91" firstPageNumber="4294967295" fitToWidth="1" fitToHeight="1" pageOrder="downThenOver" orientation="landscape" usePrinterDefaults="1" blackAndWhite="0" draft="0" cellComments="none" useFirstPageNumber="0" errors="displayed" horizontalDpi="0" verticalDpi="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I1" activeCellId="0" sqref="I1:I2"/>
    </sheetView>
  </sheetViews>
  <sheetFormatPr defaultRowHeight="14.25"/>
  <cols>
    <col bestFit="1" customWidth="1" min="1" max="1" width="9.33203125"/>
    <col customWidth="1" min="2" max="2" width="44.5546875"/>
    <col customWidth="1" min="3" max="3" width="11.33203125"/>
    <col bestFit="1" customWidth="1" min="4" max="6" width="9.33203125"/>
    <col bestFit="1" customWidth="1" min="7" max="7" width="9.44140625"/>
    <col bestFit="1" customWidth="1" min="8" max="12" width="9.33203125"/>
  </cols>
  <sheetData>
    <row r="1" ht="17.25">
      <c r="A1" s="1" t="s">
        <v>122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4" t="s">
        <v>44</v>
      </c>
      <c r="I3" s="3" t="s">
        <v>12</v>
      </c>
      <c r="J3" s="3" t="s">
        <v>13</v>
      </c>
      <c r="K3" s="3" t="s">
        <v>14</v>
      </c>
      <c r="L3" s="3" t="s">
        <v>15</v>
      </c>
    </row>
    <row r="4" ht="15">
      <c r="A4" s="8"/>
      <c r="B4" s="89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</row>
    <row r="5" ht="16.5">
      <c r="A5" s="17"/>
      <c r="B5" s="15"/>
      <c r="C5" s="90"/>
      <c r="D5" s="91"/>
      <c r="E5" s="91"/>
      <c r="F5" s="91"/>
      <c r="G5" s="91"/>
      <c r="H5" s="91"/>
      <c r="I5" s="91"/>
      <c r="J5" s="91"/>
      <c r="K5" s="91"/>
      <c r="L5" s="91"/>
    </row>
    <row r="6" ht="16.5">
      <c r="A6" s="17">
        <v>401</v>
      </c>
      <c r="B6" s="15" t="s">
        <v>123</v>
      </c>
      <c r="C6" s="92" t="s">
        <v>124</v>
      </c>
      <c r="D6" s="93">
        <v>7.9400000000000004</v>
      </c>
      <c r="E6" s="93">
        <v>8.3000000000000007</v>
      </c>
      <c r="F6" s="93">
        <v>42.700000000000003</v>
      </c>
      <c r="G6" s="93">
        <v>278.60000000000002</v>
      </c>
      <c r="H6" s="93">
        <v>84.400000000000006</v>
      </c>
      <c r="I6" s="93">
        <v>1.3400000000000001</v>
      </c>
      <c r="J6" s="93">
        <v>0.16</v>
      </c>
      <c r="K6" s="93">
        <v>0.17999999999999999</v>
      </c>
      <c r="L6" s="93">
        <v>0.20000000000000001</v>
      </c>
    </row>
    <row r="7" ht="15">
      <c r="A7" s="14">
        <v>209</v>
      </c>
      <c r="B7" s="15" t="s">
        <v>125</v>
      </c>
      <c r="C7" s="66" t="s">
        <v>126</v>
      </c>
      <c r="D7" s="14">
        <v>3.6000000000000001</v>
      </c>
      <c r="E7" s="14">
        <v>3.8799999999999999</v>
      </c>
      <c r="F7" s="14">
        <v>0.16</v>
      </c>
      <c r="G7" s="14">
        <v>51</v>
      </c>
      <c r="H7" s="66" t="s">
        <v>127</v>
      </c>
      <c r="I7" s="14">
        <v>0.92000000000000004</v>
      </c>
      <c r="J7" s="14">
        <v>0.23999999999999999</v>
      </c>
      <c r="K7" s="14">
        <v>0.14799999999999999</v>
      </c>
      <c r="L7" s="14">
        <v>0</v>
      </c>
    </row>
    <row r="8" ht="15">
      <c r="A8" s="73">
        <v>379</v>
      </c>
      <c r="B8" s="94" t="s">
        <v>23</v>
      </c>
      <c r="C8" s="63">
        <v>200</v>
      </c>
      <c r="D8" s="63">
        <v>3.1200000000000001</v>
      </c>
      <c r="E8" s="63">
        <v>2.6699999999999999</v>
      </c>
      <c r="F8" s="63">
        <v>14.17</v>
      </c>
      <c r="G8" s="63">
        <v>99.329999999999998</v>
      </c>
      <c r="H8" s="63">
        <v>125.73</v>
      </c>
      <c r="I8" s="63">
        <v>0.13</v>
      </c>
      <c r="J8" s="63">
        <v>4.0000000000000001e-002</v>
      </c>
      <c r="K8" s="63">
        <v>0.14999999999999999</v>
      </c>
      <c r="L8" s="63">
        <v>1.3</v>
      </c>
    </row>
    <row r="9" ht="15">
      <c r="A9" s="19" t="s">
        <v>24</v>
      </c>
      <c r="B9" s="20" t="s">
        <v>25</v>
      </c>
      <c r="C9" s="9" t="s">
        <v>26</v>
      </c>
      <c r="D9" s="9">
        <v>1.8799999999999999</v>
      </c>
      <c r="E9" s="9">
        <v>17.879999999999999</v>
      </c>
      <c r="F9" s="9">
        <v>112.5</v>
      </c>
      <c r="G9" s="9">
        <v>140</v>
      </c>
      <c r="H9" s="9">
        <v>1.25</v>
      </c>
      <c r="I9" s="9">
        <v>4.0000000000000001e-002</v>
      </c>
      <c r="J9" s="9">
        <v>0.19</v>
      </c>
      <c r="K9" s="9">
        <v>0.63</v>
      </c>
      <c r="L9" s="9">
        <v>0</v>
      </c>
    </row>
    <row r="10" ht="15">
      <c r="A10" s="9">
        <v>125</v>
      </c>
      <c r="B10" s="18" t="s">
        <v>27</v>
      </c>
      <c r="C10" s="13">
        <v>40</v>
      </c>
      <c r="D10" s="13">
        <v>3</v>
      </c>
      <c r="E10" s="13">
        <v>1.1599999999999999</v>
      </c>
      <c r="F10" s="13">
        <v>20.559999999999999</v>
      </c>
      <c r="G10" s="13">
        <v>104.8</v>
      </c>
      <c r="H10" s="13">
        <v>7.5999999999999996</v>
      </c>
      <c r="I10" s="13">
        <v>0.47999999999999998</v>
      </c>
      <c r="J10" s="13">
        <v>4.0000000000000001e-002</v>
      </c>
      <c r="K10" s="13">
        <v>1.e-002</v>
      </c>
      <c r="L10" s="13">
        <v>0</v>
      </c>
    </row>
    <row r="11" ht="15">
      <c r="A11" s="29"/>
      <c r="B11" s="21" t="s">
        <v>28</v>
      </c>
      <c r="C11" s="22">
        <v>525</v>
      </c>
      <c r="D11" s="24">
        <f t="shared" ref="D11:L11" si="23">SUM(D5:D10)</f>
        <v>19.539999999999999</v>
      </c>
      <c r="E11" s="24">
        <f t="shared" si="23"/>
        <v>33.889999999999993</v>
      </c>
      <c r="F11" s="24">
        <f t="shared" si="23"/>
        <v>190.09</v>
      </c>
      <c r="G11" s="24">
        <f t="shared" si="23"/>
        <v>673.73000000000002</v>
      </c>
      <c r="H11" s="26">
        <f t="shared" si="23"/>
        <v>218.97999999999999</v>
      </c>
      <c r="I11" s="24">
        <f t="shared" si="23"/>
        <v>2.9100000000000001</v>
      </c>
      <c r="J11" s="24">
        <f t="shared" si="23"/>
        <v>0.67000000000000004</v>
      </c>
      <c r="K11" s="24">
        <f t="shared" si="23"/>
        <v>1.1180000000000001</v>
      </c>
      <c r="L11" s="24">
        <f t="shared" si="23"/>
        <v>1.5</v>
      </c>
    </row>
    <row r="12" ht="15">
      <c r="A12" s="5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ht="15">
      <c r="A13" s="5"/>
      <c r="B13" s="26" t="s">
        <v>29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</row>
    <row r="14" ht="15">
      <c r="A14" s="29">
        <v>102</v>
      </c>
      <c r="B14" s="27" t="s">
        <v>128</v>
      </c>
      <c r="C14" s="60" t="s">
        <v>31</v>
      </c>
      <c r="D14" s="60">
        <v>11.25</v>
      </c>
      <c r="E14" s="60">
        <v>6.4199999999999999</v>
      </c>
      <c r="F14" s="60">
        <v>17.300000000000001</v>
      </c>
      <c r="G14" s="60">
        <v>179</v>
      </c>
      <c r="H14" s="60">
        <v>85.799999999999997</v>
      </c>
      <c r="I14" s="60">
        <v>2.2599999999999998</v>
      </c>
      <c r="J14" s="60">
        <v>0.17000000000000001</v>
      </c>
      <c r="K14" s="60">
        <v>0.11</v>
      </c>
      <c r="L14" s="60">
        <v>1.3999999999999999</v>
      </c>
    </row>
    <row r="15" ht="15">
      <c r="A15" s="29">
        <v>284</v>
      </c>
      <c r="B15" s="95" t="s">
        <v>129</v>
      </c>
      <c r="C15" s="62">
        <v>160</v>
      </c>
      <c r="D15" s="62">
        <v>18.940000000000001</v>
      </c>
      <c r="E15" s="62">
        <v>23.77</v>
      </c>
      <c r="F15" s="62">
        <v>22.530000000000001</v>
      </c>
      <c r="G15" s="62">
        <v>369.82999999999998</v>
      </c>
      <c r="H15" s="62">
        <v>48.310000000000002</v>
      </c>
      <c r="I15" s="62">
        <v>22.760000000000002</v>
      </c>
      <c r="J15" s="62">
        <v>0.28000000000000003</v>
      </c>
      <c r="K15" s="62">
        <v>0.28000000000000003</v>
      </c>
      <c r="L15" s="62">
        <v>5.4400000000000004</v>
      </c>
    </row>
    <row r="16" ht="15">
      <c r="A16" s="29">
        <v>591</v>
      </c>
      <c r="B16" s="20" t="s">
        <v>72</v>
      </c>
      <c r="C16" s="73">
        <v>200</v>
      </c>
      <c r="D16" s="73">
        <v>0.34999999999999998</v>
      </c>
      <c r="E16" s="73">
        <v>0</v>
      </c>
      <c r="F16" s="73">
        <v>34.030000000000001</v>
      </c>
      <c r="G16" s="73">
        <v>140.09999999999999</v>
      </c>
      <c r="H16" s="73">
        <v>4.3300000000000001</v>
      </c>
      <c r="I16" s="73">
        <v>0.83999999999999997</v>
      </c>
      <c r="J16" s="73">
        <v>1.e-002</v>
      </c>
      <c r="K16" s="73">
        <v>1.e-002</v>
      </c>
      <c r="L16" s="73">
        <v>1.1000000000000001</v>
      </c>
    </row>
    <row r="17" ht="15">
      <c r="A17" s="9">
        <v>1</v>
      </c>
      <c r="B17" s="27" t="s">
        <v>37</v>
      </c>
      <c r="C17" s="13">
        <v>70</v>
      </c>
      <c r="D17" s="13">
        <v>4.6200000000000001</v>
      </c>
      <c r="E17" s="13">
        <v>0.83999999999999997</v>
      </c>
      <c r="F17" s="13">
        <v>23.280000000000001</v>
      </c>
      <c r="G17" s="13">
        <v>121.8</v>
      </c>
      <c r="H17" s="13">
        <v>24.5</v>
      </c>
      <c r="I17" s="13">
        <v>2.73</v>
      </c>
      <c r="J17" s="13">
        <v>0.12</v>
      </c>
      <c r="K17" s="13">
        <v>0.53000000000000003</v>
      </c>
      <c r="L17" s="13">
        <v>0</v>
      </c>
    </row>
    <row r="18" ht="15">
      <c r="A18" s="29"/>
      <c r="B18" s="30" t="s">
        <v>38</v>
      </c>
      <c r="C18" s="22">
        <v>700</v>
      </c>
      <c r="D18" s="31">
        <f t="shared" ref="D18:L18" si="24">SUM(D14:D17)</f>
        <v>35.160000000000004</v>
      </c>
      <c r="E18" s="31">
        <f t="shared" si="24"/>
        <v>31.029999999999998</v>
      </c>
      <c r="F18" s="31">
        <f t="shared" si="24"/>
        <v>97.140000000000001</v>
      </c>
      <c r="G18" s="31">
        <f t="shared" si="24"/>
        <v>810.7299999999999</v>
      </c>
      <c r="H18" s="26">
        <f t="shared" si="24"/>
        <v>162.94000000000003</v>
      </c>
      <c r="I18" s="31">
        <f t="shared" si="24"/>
        <v>28.590000000000003</v>
      </c>
      <c r="J18" s="31">
        <f t="shared" si="24"/>
        <v>0.58000000000000007</v>
      </c>
      <c r="K18" s="31">
        <f t="shared" si="24"/>
        <v>0.93000000000000005</v>
      </c>
      <c r="L18" s="31">
        <f t="shared" si="24"/>
        <v>7.9399999999999995</v>
      </c>
    </row>
    <row r="19" ht="15">
      <c r="A19" s="5"/>
      <c r="B19" s="20"/>
      <c r="C19" s="20"/>
      <c r="D19" s="32"/>
      <c r="E19" s="32"/>
      <c r="F19" s="32"/>
      <c r="G19" s="32"/>
      <c r="H19" s="20"/>
      <c r="I19" s="32"/>
      <c r="J19" s="32"/>
      <c r="K19" s="32"/>
      <c r="L19" s="32"/>
    </row>
    <row r="20" ht="15">
      <c r="A20" s="5"/>
      <c r="B20" s="20"/>
      <c r="C20" s="20"/>
      <c r="D20" s="20"/>
      <c r="E20" s="20"/>
      <c r="F20" s="20"/>
      <c r="G20" s="20"/>
      <c r="H20" s="20"/>
      <c r="I20" s="32"/>
      <c r="J20" s="32"/>
      <c r="K20" s="32"/>
      <c r="L20" s="32"/>
    </row>
    <row r="21" ht="15">
      <c r="A21" s="5"/>
      <c r="B21" s="33" t="s">
        <v>39</v>
      </c>
      <c r="C21" s="26"/>
      <c r="D21" s="88">
        <f t="shared" ref="D21:L21" si="25">D11+D18</f>
        <v>54.700000000000003</v>
      </c>
      <c r="E21" s="88">
        <f t="shared" si="25"/>
        <v>64.919999999999987</v>
      </c>
      <c r="F21" s="88">
        <f t="shared" si="25"/>
        <v>287.23000000000002</v>
      </c>
      <c r="G21" s="88">
        <f t="shared" si="25"/>
        <v>1484.46</v>
      </c>
      <c r="H21" s="88">
        <f t="shared" si="25"/>
        <v>381.92000000000002</v>
      </c>
      <c r="I21" s="88">
        <f t="shared" si="25"/>
        <v>31.500000000000004</v>
      </c>
      <c r="J21" s="88">
        <f t="shared" si="25"/>
        <v>1.25</v>
      </c>
      <c r="K21" s="88">
        <f t="shared" si="25"/>
        <v>2.048</v>
      </c>
      <c r="L21" s="88">
        <f t="shared" si="25"/>
        <v>9.4399999999999995</v>
      </c>
    </row>
    <row r="22">
      <c r="A22" s="2"/>
      <c r="B22" s="2"/>
      <c r="C22" s="2"/>
      <c r="D22" s="2"/>
      <c r="E22" s="2"/>
      <c r="F22" s="2"/>
      <c r="G22" s="2"/>
    </row>
    <row r="23">
      <c r="A23" s="2"/>
      <c r="B23" s="5" t="s">
        <v>59</v>
      </c>
      <c r="C23" s="35">
        <v>35.149999999999999</v>
      </c>
      <c r="D23" s="2"/>
      <c r="E23" s="2"/>
      <c r="F23" s="2"/>
      <c r="G23" s="2"/>
    </row>
    <row r="24">
      <c r="A24" s="2"/>
      <c r="B24" s="5" t="s">
        <v>60</v>
      </c>
      <c r="C24" s="35">
        <v>34.5</v>
      </c>
      <c r="D24" s="2"/>
      <c r="E24" s="2"/>
      <c r="F24" s="2"/>
      <c r="G24" s="2"/>
    </row>
    <row r="25">
      <c r="A25" s="2"/>
      <c r="B25" s="36" t="s">
        <v>42</v>
      </c>
      <c r="C25" s="37">
        <f>SUM(C23:C24)</f>
        <v>69.650000000000006</v>
      </c>
      <c r="D25" s="2"/>
      <c r="E25" s="2"/>
      <c r="F25" s="2"/>
      <c r="G25" s="2"/>
    </row>
    <row r="26">
      <c r="A26" s="2"/>
      <c r="B26" s="2"/>
      <c r="C26" s="54"/>
      <c r="D26" s="2"/>
      <c r="E26" s="2"/>
      <c r="F26" s="2"/>
      <c r="G26" s="2"/>
    </row>
    <row r="27">
      <c r="A27" s="2"/>
      <c r="B27" s="2"/>
      <c r="C27" s="2"/>
      <c r="D27" s="2"/>
      <c r="E27" s="2"/>
      <c r="F27" s="2"/>
      <c r="G27" s="2"/>
    </row>
  </sheetData>
  <printOptions headings="0" gridLines="0"/>
  <pageMargins left="0.69999999999999996" right="0.69999999999999996" top="0.75" bottom="0.75" header="0.29999999999999999" footer="0.29999999999999999"/>
  <pageSetup paperSize="9" scale="87" firstPageNumber="4294967295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I1" activeCellId="0" sqref="I1:I2"/>
    </sheetView>
  </sheetViews>
  <sheetFormatPr defaultRowHeight="14.25"/>
  <cols>
    <col customWidth="1" min="2" max="2" width="33.6640625"/>
    <col customWidth="1" min="3" max="3" width="10.44140625"/>
  </cols>
  <sheetData>
    <row r="1" ht="17.25">
      <c r="A1" s="1" t="s">
        <v>130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105</v>
      </c>
      <c r="H3" s="4" t="s">
        <v>44</v>
      </c>
      <c r="I3" s="3" t="s">
        <v>12</v>
      </c>
      <c r="J3" s="3" t="s">
        <v>62</v>
      </c>
      <c r="K3" s="3" t="s">
        <v>45</v>
      </c>
      <c r="L3" s="3" t="s">
        <v>46</v>
      </c>
    </row>
    <row r="4" ht="15">
      <c r="A4" s="6"/>
      <c r="B4" s="7" t="s">
        <v>16</v>
      </c>
      <c r="C4" s="6"/>
      <c r="D4" s="6"/>
      <c r="E4" s="6"/>
      <c r="F4" s="6"/>
      <c r="G4" s="6"/>
      <c r="H4" s="6"/>
      <c r="I4" s="6"/>
      <c r="J4" s="6"/>
      <c r="K4" s="6"/>
      <c r="L4" s="6"/>
    </row>
    <row r="5" ht="15">
      <c r="A5" s="58">
        <v>120</v>
      </c>
      <c r="B5" s="67" t="s">
        <v>131</v>
      </c>
      <c r="C5" s="68" t="s">
        <v>53</v>
      </c>
      <c r="D5" s="58">
        <v>4.4000000000000004</v>
      </c>
      <c r="E5" s="58">
        <v>3.7599999999999998</v>
      </c>
      <c r="F5" s="58">
        <v>15.84</v>
      </c>
      <c r="G5" s="58">
        <v>116</v>
      </c>
      <c r="H5" s="68" t="s">
        <v>132</v>
      </c>
      <c r="I5" s="58">
        <v>0.40000000000000002</v>
      </c>
      <c r="J5" s="58">
        <v>5.9999999999999998e-002</v>
      </c>
      <c r="K5" s="58">
        <v>0.14000000000000001</v>
      </c>
      <c r="L5" s="58">
        <v>0.64000000000000001</v>
      </c>
    </row>
    <row r="6" ht="15">
      <c r="A6" s="42" t="s">
        <v>78</v>
      </c>
      <c r="B6" s="57" t="s">
        <v>79</v>
      </c>
      <c r="C6" s="40" t="s">
        <v>80</v>
      </c>
      <c r="D6" s="41">
        <v>7.9900000000000002</v>
      </c>
      <c r="E6" s="41">
        <v>13.24</v>
      </c>
      <c r="F6" s="41">
        <v>33.640000000000001</v>
      </c>
      <c r="G6" s="41">
        <v>250.13</v>
      </c>
      <c r="H6" s="41">
        <v>16.300000000000001</v>
      </c>
      <c r="I6" s="41">
        <v>0.90000000000000002</v>
      </c>
      <c r="J6" s="41">
        <v>0.13</v>
      </c>
      <c r="K6" s="41">
        <v>4.0000000000000001e-002</v>
      </c>
      <c r="L6" s="41">
        <v>0</v>
      </c>
    </row>
    <row r="7" ht="15">
      <c r="A7" s="41">
        <v>376</v>
      </c>
      <c r="B7" s="96" t="s">
        <v>133</v>
      </c>
      <c r="C7" s="40" t="s">
        <v>134</v>
      </c>
      <c r="D7" s="41">
        <v>5.0000000000000003e-002</v>
      </c>
      <c r="E7" s="41">
        <v>1.e-002</v>
      </c>
      <c r="F7" s="41">
        <v>9.3200000000000003</v>
      </c>
      <c r="G7" s="41">
        <v>37.329999999999998</v>
      </c>
      <c r="H7" s="41">
        <v>10.66</v>
      </c>
      <c r="I7" s="41">
        <v>0.25</v>
      </c>
      <c r="J7" s="41">
        <v>0</v>
      </c>
      <c r="K7" s="41">
        <v>0</v>
      </c>
      <c r="L7" s="41">
        <v>0.27000000000000002</v>
      </c>
    </row>
    <row r="8" ht="15">
      <c r="A8" s="9">
        <v>125</v>
      </c>
      <c r="B8" s="18" t="s">
        <v>27</v>
      </c>
      <c r="C8" s="13">
        <v>40</v>
      </c>
      <c r="D8" s="13">
        <v>3</v>
      </c>
      <c r="E8" s="13">
        <v>1.1599999999999999</v>
      </c>
      <c r="F8" s="13">
        <v>20.559999999999999</v>
      </c>
      <c r="G8" s="13">
        <v>104.8</v>
      </c>
      <c r="H8" s="13">
        <v>7.5999999999999996</v>
      </c>
      <c r="I8" s="13">
        <v>0.47999999999999998</v>
      </c>
      <c r="J8" s="13">
        <v>4.0000000000000001e-002</v>
      </c>
      <c r="K8" s="13">
        <v>1.e-002</v>
      </c>
      <c r="L8" s="13">
        <v>0</v>
      </c>
    </row>
    <row r="9" ht="15">
      <c r="A9" s="9">
        <v>338</v>
      </c>
      <c r="B9" s="27" t="s">
        <v>135</v>
      </c>
      <c r="C9" s="13">
        <v>150</v>
      </c>
      <c r="D9" s="9">
        <v>0.80000000000000004</v>
      </c>
      <c r="E9" s="9">
        <v>0.80000000000000004</v>
      </c>
      <c r="F9" s="9">
        <v>19.600000000000001</v>
      </c>
      <c r="G9" s="9">
        <v>88</v>
      </c>
      <c r="H9" s="9">
        <v>32</v>
      </c>
      <c r="I9" s="9">
        <v>4.4000000000000004</v>
      </c>
      <c r="J9" s="9">
        <v>5.9999999999999998e-002</v>
      </c>
      <c r="K9" s="9">
        <v>4.0000000000000001e-002</v>
      </c>
      <c r="L9" s="9">
        <v>20</v>
      </c>
    </row>
    <row r="10" ht="16.5">
      <c r="A10" s="20"/>
      <c r="B10" s="21" t="s">
        <v>28</v>
      </c>
      <c r="C10" s="22">
        <v>665</v>
      </c>
      <c r="D10" s="24">
        <f>SUM(D5:D9)</f>
        <v>16.240000000000002</v>
      </c>
      <c r="E10" s="24">
        <f>SUM(E5:E9)</f>
        <v>18.970000000000002</v>
      </c>
      <c r="F10" s="24">
        <f>SUM(F5:F9)</f>
        <v>98.960000000000008</v>
      </c>
      <c r="G10" s="24">
        <f>SUM(G5:G9)</f>
        <v>596.25999999999999</v>
      </c>
      <c r="H10" s="26">
        <f>SUM(H6:H9)</f>
        <v>66.560000000000002</v>
      </c>
      <c r="I10" s="24">
        <f>SUM(I5:I9)</f>
        <v>6.4300000000000006</v>
      </c>
      <c r="J10" s="24">
        <f>SUM(J5:J9)</f>
        <v>0.29000000000000004</v>
      </c>
      <c r="K10" s="24">
        <f>SUM(K5:K9)</f>
        <v>0.23000000000000004</v>
      </c>
      <c r="L10" s="24">
        <f>SUM(L5:L9)</f>
        <v>20.91</v>
      </c>
      <c r="M10" s="65"/>
    </row>
    <row r="11" ht="15">
      <c r="A11" s="5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</row>
    <row r="12" ht="15">
      <c r="A12" s="5"/>
      <c r="B12" s="26" t="s">
        <v>29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ht="15">
      <c r="A13" s="29" t="s">
        <v>136</v>
      </c>
      <c r="B13" s="27" t="s">
        <v>137</v>
      </c>
      <c r="C13" s="13" t="s">
        <v>31</v>
      </c>
      <c r="D13" s="13">
        <v>5.54</v>
      </c>
      <c r="E13" s="13">
        <v>3.02</v>
      </c>
      <c r="F13" s="13">
        <v>6.2999999999999998</v>
      </c>
      <c r="G13" s="13">
        <v>75</v>
      </c>
      <c r="H13" s="13">
        <v>74.400000000000006</v>
      </c>
      <c r="I13" s="13">
        <v>0.97999999999999998</v>
      </c>
      <c r="J13" s="13">
        <v>7.0000000000000007e-002</v>
      </c>
      <c r="K13" s="13">
        <v>7.0000000000000007e-002</v>
      </c>
      <c r="L13" s="13">
        <v>20.5</v>
      </c>
    </row>
    <row r="14" ht="15">
      <c r="A14" s="29">
        <v>295</v>
      </c>
      <c r="B14" s="27" t="s">
        <v>63</v>
      </c>
      <c r="C14" s="13">
        <v>100</v>
      </c>
      <c r="D14" s="13">
        <v>11.449999999999999</v>
      </c>
      <c r="E14" s="13">
        <v>13.800000000000001</v>
      </c>
      <c r="F14" s="13">
        <v>10.18</v>
      </c>
      <c r="G14" s="13">
        <v>211</v>
      </c>
      <c r="H14" s="13">
        <v>34</v>
      </c>
      <c r="I14" s="13">
        <v>1.6499999999999999</v>
      </c>
      <c r="J14" s="13">
        <v>1.e-002</v>
      </c>
      <c r="K14" s="13">
        <v>7.0000000000000007e-002</v>
      </c>
      <c r="L14" s="13">
        <v>0</v>
      </c>
    </row>
    <row r="15" ht="15">
      <c r="A15" s="29">
        <v>171</v>
      </c>
      <c r="B15" s="27" t="s">
        <v>138</v>
      </c>
      <c r="C15" s="13" t="s">
        <v>35</v>
      </c>
      <c r="D15" s="13">
        <v>3.7000000000000002</v>
      </c>
      <c r="E15" s="13">
        <v>12.449999999999999</v>
      </c>
      <c r="F15" s="13">
        <v>38.799999999999997</v>
      </c>
      <c r="G15" s="13">
        <v>281</v>
      </c>
      <c r="H15" s="13">
        <v>17</v>
      </c>
      <c r="I15" s="13">
        <v>0.59999999999999998</v>
      </c>
      <c r="J15" s="13">
        <v>2.9999999999999999e-002</v>
      </c>
      <c r="K15" s="13">
        <v>2.e-002</v>
      </c>
      <c r="L15" s="13">
        <v>0</v>
      </c>
    </row>
    <row r="16" ht="15">
      <c r="A16" s="9">
        <v>389</v>
      </c>
      <c r="B16" s="27" t="s">
        <v>65</v>
      </c>
      <c r="C16" s="13">
        <v>200</v>
      </c>
      <c r="D16" s="13">
        <v>1</v>
      </c>
      <c r="E16" s="13">
        <v>0</v>
      </c>
      <c r="F16" s="13">
        <v>24.239999999999998</v>
      </c>
      <c r="G16" s="13">
        <v>85.329999999999998</v>
      </c>
      <c r="H16" s="13">
        <v>40</v>
      </c>
      <c r="I16" s="13">
        <v>0.40000000000000002</v>
      </c>
      <c r="J16" s="13">
        <v>4.0000000000000001e-002</v>
      </c>
      <c r="K16" s="13">
        <v>8.0000000000000002e-002</v>
      </c>
      <c r="L16" s="13">
        <v>8</v>
      </c>
    </row>
    <row r="17" ht="15">
      <c r="A17" s="9">
        <v>1</v>
      </c>
      <c r="B17" s="27" t="s">
        <v>37</v>
      </c>
      <c r="C17" s="13">
        <v>70</v>
      </c>
      <c r="D17" s="13">
        <v>4.6200000000000001</v>
      </c>
      <c r="E17" s="13">
        <v>0.83999999999999997</v>
      </c>
      <c r="F17" s="13">
        <v>23.280000000000001</v>
      </c>
      <c r="G17" s="13">
        <v>121.8</v>
      </c>
      <c r="H17" s="13">
        <v>24.5</v>
      </c>
      <c r="I17" s="13">
        <v>2.73</v>
      </c>
      <c r="J17" s="13">
        <v>0.12</v>
      </c>
      <c r="K17" s="13">
        <v>0.53000000000000003</v>
      </c>
      <c r="L17" s="13">
        <v>0</v>
      </c>
    </row>
    <row r="18" ht="15">
      <c r="A18" s="29"/>
      <c r="B18" s="30" t="s">
        <v>38</v>
      </c>
      <c r="C18" s="22">
        <v>800</v>
      </c>
      <c r="D18" s="31">
        <f t="shared" ref="D18:L18" si="26">SUM(D13:D17)</f>
        <v>26.309999999999999</v>
      </c>
      <c r="E18" s="31">
        <f t="shared" si="26"/>
        <v>30.109999999999999</v>
      </c>
      <c r="F18" s="31">
        <f t="shared" si="26"/>
        <v>102.8</v>
      </c>
      <c r="G18" s="31">
        <f t="shared" si="26"/>
        <v>774.13</v>
      </c>
      <c r="H18" s="26">
        <f t="shared" si="26"/>
        <v>189.90000000000001</v>
      </c>
      <c r="I18" s="31">
        <f t="shared" si="26"/>
        <v>6.3599999999999994</v>
      </c>
      <c r="J18" s="31">
        <f t="shared" si="26"/>
        <v>0.27000000000000002</v>
      </c>
      <c r="K18" s="31">
        <f t="shared" si="26"/>
        <v>0.77000000000000002</v>
      </c>
      <c r="L18" s="31">
        <f t="shared" si="26"/>
        <v>28.5</v>
      </c>
    </row>
    <row r="19" ht="15">
      <c r="A19" s="5"/>
      <c r="B19" s="20"/>
      <c r="C19" s="20"/>
      <c r="D19" s="32"/>
      <c r="E19" s="32"/>
      <c r="F19" s="32"/>
      <c r="G19" s="32"/>
      <c r="H19" s="20"/>
      <c r="I19" s="32"/>
      <c r="J19" s="32"/>
      <c r="K19" s="32"/>
      <c r="L19" s="32"/>
    </row>
    <row r="20" ht="15">
      <c r="A20" s="5"/>
      <c r="B20" s="20"/>
      <c r="C20" s="20"/>
      <c r="D20" s="20"/>
      <c r="E20" s="20"/>
      <c r="F20" s="20"/>
      <c r="G20" s="20"/>
      <c r="H20" s="20"/>
      <c r="I20" s="32"/>
      <c r="J20" s="32"/>
      <c r="K20" s="32"/>
      <c r="L20" s="32"/>
    </row>
    <row r="21" ht="15">
      <c r="A21" s="5"/>
      <c r="B21" s="33" t="s">
        <v>39</v>
      </c>
      <c r="C21" s="26"/>
      <c r="D21" s="88">
        <f t="shared" ref="D21:L21" si="27">D10+D18</f>
        <v>42.549999999999997</v>
      </c>
      <c r="E21" s="88">
        <f t="shared" si="27"/>
        <v>49.079999999999998</v>
      </c>
      <c r="F21" s="88">
        <f t="shared" si="27"/>
        <v>201.75999999999999</v>
      </c>
      <c r="G21" s="88">
        <f t="shared" si="27"/>
        <v>1370.3899999999999</v>
      </c>
      <c r="H21" s="30">
        <f t="shared" si="27"/>
        <v>256.46000000000004</v>
      </c>
      <c r="I21" s="88">
        <f t="shared" si="27"/>
        <v>12.789999999999999</v>
      </c>
      <c r="J21" s="88">
        <f t="shared" si="27"/>
        <v>0.56000000000000005</v>
      </c>
      <c r="K21" s="88">
        <f t="shared" si="27"/>
        <v>1</v>
      </c>
      <c r="L21" s="88">
        <f t="shared" si="27"/>
        <v>49.409999999999997</v>
      </c>
    </row>
    <row r="22">
      <c r="A22" s="2"/>
      <c r="B22" s="2"/>
      <c r="C22" s="2"/>
      <c r="D22" s="2"/>
      <c r="E22" s="2"/>
      <c r="F22" s="2"/>
      <c r="G22" s="2"/>
    </row>
    <row r="23">
      <c r="A23" s="2"/>
      <c r="B23" s="5" t="s">
        <v>139</v>
      </c>
      <c r="C23" s="35">
        <v>25.370000000000001</v>
      </c>
      <c r="D23" s="2"/>
      <c r="E23" s="2"/>
      <c r="F23" s="2"/>
      <c r="G23" s="2"/>
    </row>
    <row r="24">
      <c r="A24" s="2"/>
      <c r="B24" s="5" t="s">
        <v>140</v>
      </c>
      <c r="C24" s="35">
        <v>32.939999999999998</v>
      </c>
      <c r="D24" s="2"/>
      <c r="E24" s="2"/>
      <c r="F24" s="2"/>
      <c r="G24" s="2"/>
    </row>
    <row r="25">
      <c r="A25" s="2"/>
      <c r="B25" s="36" t="s">
        <v>42</v>
      </c>
      <c r="C25" s="37">
        <f>SUM(C23:C24)</f>
        <v>58.310000000000002</v>
      </c>
      <c r="D25" s="2"/>
      <c r="E25" s="2"/>
      <c r="F25" s="2"/>
      <c r="G25" s="2"/>
    </row>
    <row r="28">
      <c r="B28" s="2"/>
    </row>
    <row r="29">
      <c r="B29" s="2"/>
    </row>
  </sheetData>
  <printOptions headings="0" gridLines="0"/>
  <pageMargins left="0.69999999999999996" right="0.69999999999999996" top="0.75" bottom="0.75" header="0.29999999999999999" footer="0.29999999999999999"/>
  <pageSetup paperSize="9" scale="98" firstPageNumber="4294967295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1</cp:revision>
  <dcterms:created xsi:type="dcterms:W3CDTF">2006-09-16T00:00:00Z</dcterms:created>
  <dcterms:modified xsi:type="dcterms:W3CDTF">2025-09-16T12:02:10Z</dcterms:modified>
</cp:coreProperties>
</file>